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95" tabRatio="904" activeTab="2"/>
  </bookViews>
  <sheets>
    <sheet name="OP" sheetId="1" r:id="rId1"/>
    <sheet name="BS" sheetId="2" r:id="rId2"/>
    <sheet name="BU" sheetId="3" r:id="rId3"/>
    <sheet name="GT dir" sheetId="4" state="hidden" r:id="rId4"/>
    <sheet name="GT ind" sheetId="5" r:id="rId5"/>
    <sheet name="PK" sheetId="6" r:id="rId6"/>
    <sheet name="ZB" sheetId="7" r:id="rId7"/>
  </sheets>
  <externalReferences>
    <externalReference r:id="rId10"/>
  </externalReferences>
  <definedNames>
    <definedName name="Firma">'[1]UnosPod'!$F$8</definedName>
    <definedName name="Sjedište">'[1]UnosPod'!$F$9</definedName>
  </definedNames>
  <calcPr fullCalcOnLoad="1"/>
</workbook>
</file>

<file path=xl/sharedStrings.xml><?xml version="1.0" encoding="utf-8"?>
<sst xmlns="http://schemas.openxmlformats.org/spreadsheetml/2006/main" count="1188" uniqueCount="637">
  <si>
    <t>IZVJEŠTAJ O PROMJENAMA NA KAPITALU</t>
  </si>
  <si>
    <t>VRSTA PROMJENE NA KAPITALU</t>
  </si>
  <si>
    <t>Tabela G</t>
  </si>
  <si>
    <t>Zabilješke i komentari uprave neophodni za bolje i jasnije razumjevanje podataka prezentiranih u Tabelama A, B, C, D, E i F obrazca OEI-PD</t>
  </si>
  <si>
    <t xml:space="preserve"> Naziv emitenta:</t>
  </si>
  <si>
    <t>Puna adresa (poštanski broj, mjesto, ulica i broj)</t>
  </si>
  <si>
    <t>E-mail adresa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</si>
  <si>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</si>
  <si>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</si>
  <si>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</si>
  <si>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</si>
  <si>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</si>
  <si>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</si>
  <si>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</si>
  <si>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</si>
  <si>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</si>
  <si>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</si>
  <si>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</si>
  <si>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</si>
  <si>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>Ukupan broj dioničara na zadnji datum izvještajnog perioda</t>
  </si>
  <si>
    <t>Broj emitovanih dionica i nominalna cijena po dionici na zadnji datum izvještajnog perioda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</si>
  <si>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</si>
  <si>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</si>
  <si>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</si>
  <si>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</si>
  <si>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</si>
  <si>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</si>
  <si>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 xml:space="preserve">Podaci o transakcijama imovinom u obimu većem od 10% vrijednosti ukupne imovine emitenata na dan transakcije navodeći činjenice koje su na to uticale  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</si>
  <si>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</si>
  <si>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</si>
  <si>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</si>
  <si>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</si>
  <si>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</si>
  <si>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Tabela C</t>
  </si>
  <si>
    <t>Tabela D</t>
  </si>
  <si>
    <t>U                                             ,                                           godine</t>
  </si>
  <si>
    <t>Tabela E</t>
  </si>
  <si>
    <t>Tabela F</t>
  </si>
  <si>
    <t>Pozicija na koju se odnosi komentar ili zabilješka</t>
  </si>
  <si>
    <t>Komentar ili zabilješka</t>
  </si>
  <si>
    <t>Direktor emitenta: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</si>
  <si>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</si>
  <si>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</si>
  <si>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</si>
  <si>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</si>
  <si>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</si>
  <si>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</si>
  <si>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</si>
  <si>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Bilješka</t>
  </si>
  <si>
    <t>U______________</t>
  </si>
  <si>
    <t>Direktor</t>
  </si>
  <si>
    <t>Dana______________</t>
  </si>
  <si>
    <t>M.P.</t>
  </si>
  <si>
    <t>_____________</t>
  </si>
  <si>
    <t xml:space="preserve">Naziv emitenta: </t>
  </si>
  <si>
    <t>Oznaka za AOP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</si>
  <si>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</si>
  <si>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</si>
  <si>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</si>
  <si>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</si>
  <si>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</si>
  <si>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</si>
  <si>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</si>
  <si>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</si>
  <si>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</si>
  <si>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</si>
  <si>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</si>
  <si>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</si>
  <si>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</si>
  <si>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A.</t>
  </si>
  <si>
    <t>GOTOVINSKI TOKOVI IZ POSLOVNIH AKTIVNOSTI</t>
  </si>
  <si>
    <t>I.</t>
  </si>
  <si>
    <t>Ostali odlivi iz poslovnih aktivnosti</t>
  </si>
  <si>
    <t>B.</t>
  </si>
  <si>
    <t>GOTOVINSKI TOKOVI IZ ULAGAČKIH AKTIVNOSTI</t>
  </si>
  <si>
    <t>C.</t>
  </si>
  <si>
    <t>GOTOVINSKI TOKOVI IZ FINANSIJSKIH AKTIVNOSTI</t>
  </si>
  <si>
    <t>D.</t>
  </si>
  <si>
    <t>E.</t>
  </si>
  <si>
    <t>H.</t>
  </si>
  <si>
    <t>J.</t>
  </si>
  <si>
    <t>K.</t>
  </si>
  <si>
    <t>Podaci o isplaćenoj dividendi i kamatama od vrijednosnih papira</t>
  </si>
  <si>
    <t>Redni broj</t>
  </si>
  <si>
    <t>Pozicija</t>
  </si>
  <si>
    <t>____ do ____
tekuće godine</t>
  </si>
  <si>
    <t>____ do ____
prethodne godine</t>
  </si>
  <si>
    <t>Prihodi iz ugovora sa povezanim stranama (203 do 205)</t>
  </si>
  <si>
    <t>1.1.</t>
  </si>
  <si>
    <t xml:space="preserve">Prihodi od prodaje robe </t>
  </si>
  <si>
    <t>1.2.</t>
  </si>
  <si>
    <t>Prihodi od prodaje gotovih proizvoda</t>
  </si>
  <si>
    <t>1.3.</t>
  </si>
  <si>
    <t>Prihodi od pruženih usluga</t>
  </si>
  <si>
    <t>Prihodi iz ugovora sa nepovezanim stranama na domaćem tržištu (207 do 209)</t>
  </si>
  <si>
    <t>2.1.</t>
  </si>
  <si>
    <t>2.2.</t>
  </si>
  <si>
    <t>2.3.</t>
  </si>
  <si>
    <t>Prihodi iz ugovora sa nepovezanim stranama na inostranom tržištu (211 do 213)</t>
  </si>
  <si>
    <t>3.1.</t>
  </si>
  <si>
    <t>3.2.</t>
  </si>
  <si>
    <t>3.3.</t>
  </si>
  <si>
    <t>Neto dobici od otuđenja nekretnina, postrojenja i opreme</t>
  </si>
  <si>
    <t>Neto dobici od otpuštanja ranije priznatih gubitaka od umanjenja vrijednosti nekretnina, postrojenja i opreme</t>
  </si>
  <si>
    <t>Neto dobici od otpuštanja ranije priznatih gubitaka od promjene revalorizovane vrijednosti nekretnina, postrojenja i opreme za koje nije bilo postojećih revalorizacionih rezervi</t>
  </si>
  <si>
    <t>1.4.</t>
  </si>
  <si>
    <t>Neto dobici od otuđenja ulaganja u investicijske nekretnine</t>
  </si>
  <si>
    <t>1.5.</t>
  </si>
  <si>
    <t xml:space="preserve">Neto povećanja vrijednosti ulaganja u investicijske nekretnine koja se vode po fer vrijednosti </t>
  </si>
  <si>
    <t>1.6.</t>
  </si>
  <si>
    <t>Neto dobici od otpuštanja ranije priznatih gubitaka od umanjenja vrijednosti investicijskih nekretnina</t>
  </si>
  <si>
    <t>1.7.</t>
  </si>
  <si>
    <t>Neto dobici od otuđenja nematerijalne imovine</t>
  </si>
  <si>
    <t>1.8.</t>
  </si>
  <si>
    <t>Neto dobici od otpuštanja ranije priznatih gubitaka od umanjenja vrijednosti nematerijalne imovine</t>
  </si>
  <si>
    <t>1.9.</t>
  </si>
  <si>
    <t>Neto dobici od prestanka priznavanja imovine s pravom korištenja</t>
  </si>
  <si>
    <t>1.10.</t>
  </si>
  <si>
    <t>Neto dobici od otuđenja biološke imovine</t>
  </si>
  <si>
    <t>1.11.</t>
  </si>
  <si>
    <t xml:space="preserve">Neto povećanja vrijednosti biološke imovine koja se vodi po fer vrijednosti </t>
  </si>
  <si>
    <t>1.12.</t>
  </si>
  <si>
    <t>Neto dobici od otpuštanja ranije priznatih gubitaka od umanjenja vrijednosti biološke imovine</t>
  </si>
  <si>
    <t>1.13.</t>
  </si>
  <si>
    <t>Neto dobici od dugoročne imovine namijenjene prodaji</t>
  </si>
  <si>
    <t>1.14.</t>
  </si>
  <si>
    <t>Ostali neto dobici od otpuštanja ranije priznatih gubitaka od umanjenja vrijednosti dugoročne nefinansijske imovine</t>
  </si>
  <si>
    <t>Dobici od finansijske imovine (231 do 240)</t>
  </si>
  <si>
    <t>Neto otpuštanja ranije priznatih kreditnih gubitaka od finansijske imovine po amortizovanom trošku</t>
  </si>
  <si>
    <t>Neto otpuštanja ranije priznatih kreditnih gubitaka od finansijske imovine po fer vrijednosti kroz ostali ukupni rezultat</t>
  </si>
  <si>
    <t>Neto dobici od prestanka priznavanja finansijske imovine po amortizovanom trošku</t>
  </si>
  <si>
    <t>2.4.</t>
  </si>
  <si>
    <t>Neto dobici od modifikacija finansijske imovine po amortizovanom trošku koje nisu rezultirale prestankom priznavanja</t>
  </si>
  <si>
    <t>2.5.</t>
  </si>
  <si>
    <t xml:space="preserve">Neto dobici od otuđenja finansijske imovine po amortizovanom trošku </t>
  </si>
  <si>
    <t>2.6.</t>
  </si>
  <si>
    <t>Neto povećanja vrijednosti finansijske imovine po fer vrijednosti kroz bilans uspjeha</t>
  </si>
  <si>
    <t>2.7.</t>
  </si>
  <si>
    <t>Neto dobici od otuđenja finansijske imovine po fer vrijednosti kroz bilans uspjeha</t>
  </si>
  <si>
    <t>2.8.</t>
  </si>
  <si>
    <t>Neto dobici od otuđenja finansijske imovine po fer vrijednosti kroz ostali ukupni rezultat</t>
  </si>
  <si>
    <t>2.9.</t>
  </si>
  <si>
    <t>Neto dobici od reklasifikacija finansijske imovine između poslovnih modela</t>
  </si>
  <si>
    <t>2.10</t>
  </si>
  <si>
    <t>Ostali neto dobici od finansijske imovine</t>
  </si>
  <si>
    <t xml:space="preserve">Neto otpuštanja rezervisanja </t>
  </si>
  <si>
    <t>Neto dobici od trgovanja derivatima</t>
  </si>
  <si>
    <t>Prihodi od prodaje materijala, neto</t>
  </si>
  <si>
    <t>Viškovi i ostala pozitivna usklađenja zaliha</t>
  </si>
  <si>
    <t>Prihodi od dividendi</t>
  </si>
  <si>
    <t>Udio u dobiti pridruženog društva i zajedničkog poduhvata primjenom metode udjela</t>
  </si>
  <si>
    <t>Finansijski prihodi (248+249+250)</t>
  </si>
  <si>
    <t>9.1.</t>
  </si>
  <si>
    <t>Prihodi od kamata</t>
  </si>
  <si>
    <t>9.2.</t>
  </si>
  <si>
    <t>Neto pozitivne kursne razlike</t>
  </si>
  <si>
    <t>9.3.</t>
  </si>
  <si>
    <t>Ostali finansijski prihodi</t>
  </si>
  <si>
    <t>Ostali prihodi i dobici</t>
  </si>
  <si>
    <t>Nabavna vrijednost prodate robe</t>
  </si>
  <si>
    <t>Troškovi sirovina i materijala</t>
  </si>
  <si>
    <t>Troškovi energije i goriva</t>
  </si>
  <si>
    <t>Troškovi plaća i ostalih ličnih primanja (259 do 261)</t>
  </si>
  <si>
    <t>5.1.</t>
  </si>
  <si>
    <t>Bruto plaće zaposlenih</t>
  </si>
  <si>
    <t>5.2.</t>
  </si>
  <si>
    <t>Ostale naknade zaposlenih</t>
  </si>
  <si>
    <t>5.3.</t>
  </si>
  <si>
    <t>Troškovi ostalih angažovanih fizičkih lica, uključujući članove odbora</t>
  </si>
  <si>
    <t>Amortizacija (263 do 268)</t>
  </si>
  <si>
    <t>6.1.</t>
  </si>
  <si>
    <t>Nekretnine, postrojenja i oprema</t>
  </si>
  <si>
    <t>6.2.</t>
  </si>
  <si>
    <t>Investicijske nekretnine</t>
  </si>
  <si>
    <t>6.3.</t>
  </si>
  <si>
    <t>Imovina s pravom korištenja</t>
  </si>
  <si>
    <t>6.4.</t>
  </si>
  <si>
    <t>Nematerijalna imovina</t>
  </si>
  <si>
    <t>6.5.</t>
  </si>
  <si>
    <t>Biološka imovina</t>
  </si>
  <si>
    <t>6.6.</t>
  </si>
  <si>
    <t>Ostala dugoročna imovina po osnovu ugovora sa kupcima</t>
  </si>
  <si>
    <t>Troškovi primljenih usluga</t>
  </si>
  <si>
    <t>Ostali poslovni rashodi i troškovi</t>
  </si>
  <si>
    <t>Gubici od dugoročne nefinansijske imovine (273 do 286)</t>
  </si>
  <si>
    <t>Neto gubici od otuđenja nekretnina, postrojenja i opreme</t>
  </si>
  <si>
    <t>Neto gubici od umanjenja vrijednosti nekretnina, postrojenja i opreme</t>
  </si>
  <si>
    <t>Neto gubici od promjene revalorizovane vrijednosti nekretnina, postrojenja i opreme za koje nema postojećih revalorizacionih rezervi</t>
  </si>
  <si>
    <t>Neto gubici od otuđenja ulaganja u investicijske nekretnine</t>
  </si>
  <si>
    <t xml:space="preserve">Neto smanjenja vrijednosti ulaganja u investicijske nekretnine koja se vode po fer vrijednosti </t>
  </si>
  <si>
    <t>Neto gubici od umanjenja vrijednosti investicijskih nekretnina</t>
  </si>
  <si>
    <t>Neto gubici od otuđenja nematerijalne imovine</t>
  </si>
  <si>
    <t>Neto gubici od umanjenja vrijednosti nematerijalne imovine</t>
  </si>
  <si>
    <t>Neto gubici od prestanka priznavanja imovine s pravom korištenja</t>
  </si>
  <si>
    <t>Neto gubici od otuđenja biološke imovine</t>
  </si>
  <si>
    <t xml:space="preserve">Neto smanjenja vrijednosti biološke imovine koja se vodi po fer vrijednosti </t>
  </si>
  <si>
    <t>Neto gubici od umanjenja vrijednosti biološke imovine</t>
  </si>
  <si>
    <t>Neto gubici od dugoročne imovine namijenjene prodaji</t>
  </si>
  <si>
    <t>Ostali neto gubici od umanjenja vrijednosti dugoročne nefinansijske imovine</t>
  </si>
  <si>
    <t>Gubici od finansijske imovine (288 do 297)</t>
  </si>
  <si>
    <t>Neto kreditni gubici od finansijske imovine po amortizovanom trošku</t>
  </si>
  <si>
    <t>Neto kreditni gubici od finansijske imovine po fer vrijednosti kroz ostali ukupni rezultat</t>
  </si>
  <si>
    <t>Neto gubici od prestanka priznavanja finansijske imovine po amortizovanom trošku</t>
  </si>
  <si>
    <t>Neto gubici od modifikacija finansijske imovine po amortizovanom trošku koje nisu rezultirale prestankom priznavanja</t>
  </si>
  <si>
    <t xml:space="preserve">Neto gubici od otuđenja finansijske imovine po amortizovanom trošku </t>
  </si>
  <si>
    <t>Neto smanjenja vrijednosti finansijske imovine po fer vrijednosti kroz bilans uspjeha</t>
  </si>
  <si>
    <t>Neto gubici od otuđenja finansijske imovine po fer vrijednosti kroz bilans uspjeha</t>
  </si>
  <si>
    <t>Neto gubici od otuđenja finansijske imovine po fer vrijednosti kroz ostali ukupni rezultat</t>
  </si>
  <si>
    <t>Neto gubici od reklasifikacija finansijske imovine između poslovnih modela</t>
  </si>
  <si>
    <t>Ostali neto gubici od finansijske imovine</t>
  </si>
  <si>
    <t>Troškovi rezervisanja, neto</t>
  </si>
  <si>
    <t>Neto gubici od trgovanja derivatima</t>
  </si>
  <si>
    <t>Rashodi od prodaje materijala, neto</t>
  </si>
  <si>
    <t>Manjkovi i ostala negativna usklađenja zaliha</t>
  </si>
  <si>
    <t>Udio u gubitku pridruženog društva i zajedničkog poduhvata primjenom metode udjela</t>
  </si>
  <si>
    <t>Umanjenje vrijednosti goodwill-a</t>
  </si>
  <si>
    <t>Finansijski rashodi (305 do 307)</t>
  </si>
  <si>
    <t>Rashodi od kamata</t>
  </si>
  <si>
    <t>Neto negativne kursne razlike</t>
  </si>
  <si>
    <t>Ostali finansijski rashodi</t>
  </si>
  <si>
    <t>Ostali rashodi i gubici</t>
  </si>
  <si>
    <t>F.</t>
  </si>
  <si>
    <t>G.</t>
  </si>
  <si>
    <t>Tekući porez na dobit</t>
  </si>
  <si>
    <t>Odgođeni porez na dobit (315-316+317-318)</t>
  </si>
  <si>
    <t>Efekat smanjenja odgođene porezne imovine</t>
  </si>
  <si>
    <t>Efekat povećanja odgođene porezne imovine</t>
  </si>
  <si>
    <t>Efekat povećanja odgođenih poreznih obaveza</t>
  </si>
  <si>
    <t>Efekat smanjenja odgođenih poreznih obaveza</t>
  </si>
  <si>
    <t>L.</t>
  </si>
  <si>
    <t>Dobit ili gubitak od obustavljenog poslovanja</t>
  </si>
  <si>
    <t>M.</t>
  </si>
  <si>
    <t>N.</t>
  </si>
  <si>
    <t>IZVJEŠTAJ O OSTALOM UKUPNOM REZULTATU</t>
  </si>
  <si>
    <t>O.</t>
  </si>
  <si>
    <t>Efekti proistekli iz transakcija zaštite ("hedging")</t>
  </si>
  <si>
    <t>Udio u ostalom ukupnom rezultatu pridruženog društva i zajedničkog poduhvata primjenom metode udjela</t>
  </si>
  <si>
    <t>Ostale stavke koje mogu biti reklasifikovane u bilans uspjeha</t>
  </si>
  <si>
    <t>Porez na dobit koji se odnosi na ove stavke</t>
  </si>
  <si>
    <t>Revalorizacija zemljišta i građevina</t>
  </si>
  <si>
    <t>Aktuarski dobici/(gubici) od planova definiranih primanja</t>
  </si>
  <si>
    <t xml:space="preserve">Dobici ili gubici po osnovu preračunavanja finansijskih izvještaja inostranog poslovanja </t>
  </si>
  <si>
    <t>Ostale stavke koje neće biti reklasifikovane u bilans uspjeha</t>
  </si>
  <si>
    <t>P.</t>
  </si>
  <si>
    <t>Zarada po dionici</t>
  </si>
  <si>
    <t>a) Osnovna zarada po dionici</t>
  </si>
  <si>
    <t>b) Razrijeđena zarada po dionici</t>
  </si>
  <si>
    <t>Dobit/(gubitak) koja pripada:</t>
  </si>
  <si>
    <t>a) Vlasnicima matičnog društva</t>
  </si>
  <si>
    <t>b) Vlasnicima manjinskih interesa</t>
  </si>
  <si>
    <t>Ukupni rezultat koji pripada:</t>
  </si>
  <si>
    <t>IZVJEŠTAJ O UKUPNOM REZULTATU ZA PERIOD
(BILANS USPJEHA)</t>
  </si>
  <si>
    <t>(u BAM)</t>
  </si>
  <si>
    <r>
      <t xml:space="preserve">Ostali prihodi i dobici </t>
    </r>
    <r>
      <rPr>
        <i/>
        <sz val="10"/>
        <color indexed="8"/>
        <rFont val="Times New Roman"/>
        <family val="1"/>
      </rPr>
      <t>(215+230+241+242+243+244+245+246+247+251)</t>
    </r>
  </si>
  <si>
    <r>
      <t xml:space="preserve">Ukupno prihodi </t>
    </r>
    <r>
      <rPr>
        <i/>
        <sz val="10"/>
        <color indexed="8"/>
        <rFont val="Times New Roman"/>
        <family val="1"/>
      </rPr>
      <t>(201+214)</t>
    </r>
  </si>
  <si>
    <r>
      <t xml:space="preserve">Ukupno rashodi </t>
    </r>
    <r>
      <rPr>
        <i/>
        <sz val="10"/>
        <color indexed="8"/>
        <rFont val="Times New Roman"/>
        <family val="1"/>
      </rPr>
      <t>(253+271)</t>
    </r>
  </si>
  <si>
    <r>
      <t xml:space="preserve">Dobit iz redovnog poslovanja prije oporezivanja </t>
    </r>
    <r>
      <rPr>
        <i/>
        <sz val="10"/>
        <color indexed="8"/>
        <rFont val="Times New Roman"/>
        <family val="1"/>
      </rPr>
      <t>(252-309)</t>
    </r>
  </si>
  <si>
    <r>
      <t>Gubitak iz redovnog poslovanja prije oporezivanja</t>
    </r>
    <r>
      <rPr>
        <i/>
        <sz val="10"/>
        <color indexed="8"/>
        <rFont val="Times New Roman"/>
        <family val="1"/>
      </rPr>
      <t xml:space="preserve"> (309-252)</t>
    </r>
  </si>
  <si>
    <t>IZVJEŠTAJ O FINANSIJSKOM POLOŽAJU NA KRAJU PERIODA
(BILANS STANJA)</t>
  </si>
  <si>
    <t>Iznos tekuće godine</t>
  </si>
  <si>
    <t>Iznos prethodne godine 
(početno stanje)</t>
  </si>
  <si>
    <t>IMOVINA</t>
  </si>
  <si>
    <t>Nekretnine, postrojenja i oprema (003 do 008)</t>
  </si>
  <si>
    <t>Zemljište</t>
  </si>
  <si>
    <t>Građevinski objekti</t>
  </si>
  <si>
    <t>Postrojenja, oprema i namještaj</t>
  </si>
  <si>
    <t>Transportna sredstva</t>
  </si>
  <si>
    <t>Ostala dugoročna materijalna imovina</t>
  </si>
  <si>
    <t>Nekretnine, postrojenja i oprema u pripremi</t>
  </si>
  <si>
    <t>Imovina s pravom korištenja (010 do 013)</t>
  </si>
  <si>
    <t>Postrojenja i oprema</t>
  </si>
  <si>
    <t>Ulaganja u investicijske nekretnine</t>
  </si>
  <si>
    <t>Nematerijalna imovina (016 do 019)</t>
  </si>
  <si>
    <t>4.1.</t>
  </si>
  <si>
    <t>Kapitalizirana ulaganja u razvoj</t>
  </si>
  <si>
    <t>4.2.</t>
  </si>
  <si>
    <t>Koncesije, patenti, licence i druga prava</t>
  </si>
  <si>
    <t>4.3.</t>
  </si>
  <si>
    <t>Ostala nematerijalna imovina</t>
  </si>
  <si>
    <t>4.4.</t>
  </si>
  <si>
    <t>Nematerijalna imovina u pripremi</t>
  </si>
  <si>
    <t xml:space="preserve">Biološka imovina </t>
  </si>
  <si>
    <t>Ulaganja u zavisne subjekte</t>
  </si>
  <si>
    <t>Ulaganja u pridružene subjekte</t>
  </si>
  <si>
    <t>Ulaganja u zajedničke poduhvate</t>
  </si>
  <si>
    <t>Goodwill</t>
  </si>
  <si>
    <t>Finansijska imovina po fer vrijednosti kroz ostali ukupni rezultat (026+027)</t>
  </si>
  <si>
    <t>10.1.</t>
  </si>
  <si>
    <t>Ulaganja u instrumente kapitala</t>
  </si>
  <si>
    <t>10.2.</t>
  </si>
  <si>
    <t>Obveznice, dati krediti i ostali dužnički instrumenti</t>
  </si>
  <si>
    <t>Finansijska imovina po amortizovanom trošku (029 do 032)</t>
  </si>
  <si>
    <t>11.1</t>
  </si>
  <si>
    <t>Depoziti kod banaka</t>
  </si>
  <si>
    <t>11.2.</t>
  </si>
  <si>
    <t xml:space="preserve">Dati krediti </t>
  </si>
  <si>
    <t>11.3.</t>
  </si>
  <si>
    <t>Obveznice</t>
  </si>
  <si>
    <t>11.4.</t>
  </si>
  <si>
    <t>Ostala finansijska imovina po amortizovanom trošku</t>
  </si>
  <si>
    <t>Potraživanja po finansijskim najmovima</t>
  </si>
  <si>
    <t>Ostala imovina i potraživanja</t>
  </si>
  <si>
    <t>Odgođena porezna imovina</t>
  </si>
  <si>
    <t>Zalihe (038 do 042)</t>
  </si>
  <si>
    <t>Sirovine, materijal, rezervni dijelovi i sitan inventar</t>
  </si>
  <si>
    <t>Proizvodnja u toku, poluproizvodi i nedovršene usluge</t>
  </si>
  <si>
    <t>Gotovi proizvodi</t>
  </si>
  <si>
    <t>Roba</t>
  </si>
  <si>
    <t>Dati avansi</t>
  </si>
  <si>
    <t>Dugoročna imovina namijenjena prodaji i imovina poslovanja koje se obustavlja</t>
  </si>
  <si>
    <t>Ugovorna imovina</t>
  </si>
  <si>
    <t>Potraživanja od kupaca (046 do 048)</t>
  </si>
  <si>
    <t>Kupci - povezane strane</t>
  </si>
  <si>
    <t>Kupci u zemlji</t>
  </si>
  <si>
    <t>Kupci u inostranstvu</t>
  </si>
  <si>
    <t>Ostala finansijska imovina po amortizovanom trošku (050 do 053)</t>
  </si>
  <si>
    <t>5.4.</t>
  </si>
  <si>
    <t>Finansijska imovina po fer vrijednosti kroz bilans uspjeha</t>
  </si>
  <si>
    <t>Derivatni finansijski instrumenti</t>
  </si>
  <si>
    <t>Gotovina i gotovinski ekvivalenti (isključujući prekoračenja po bankovnim računima)</t>
  </si>
  <si>
    <t>Akontacije poreza na dobit</t>
  </si>
  <si>
    <t>Ostala imovina i potraživanja, uključujući i razgraničenja</t>
  </si>
  <si>
    <t>VANBILANSNA EVIDENCIJA</t>
  </si>
  <si>
    <t>KAPITAL</t>
  </si>
  <si>
    <t>Dionički kapital</t>
  </si>
  <si>
    <t>Otkupljene vlastite dionice</t>
  </si>
  <si>
    <t>Udjeli članova društva sa ograničenom odgovornošću</t>
  </si>
  <si>
    <t>Državni kapital</t>
  </si>
  <si>
    <t>Ostali oblici vlasničkog kapitala</t>
  </si>
  <si>
    <t>Dionička premija</t>
  </si>
  <si>
    <t>Rezerve (109+110)</t>
  </si>
  <si>
    <t xml:space="preserve">Statutarne rezerve </t>
  </si>
  <si>
    <t>Ostale rezerve</t>
  </si>
  <si>
    <t>Revalorizacione rezerve (112 do 114)</t>
  </si>
  <si>
    <t>Revalorizacione rezerve za nekretnine, postrojenja i opremu</t>
  </si>
  <si>
    <t>Revalorizacione rezerve za finansijsku imovinu mjerenu po fer vrijednosti kroz ostali ukupni rezultat</t>
  </si>
  <si>
    <t>Ostale revalorizacione rezerve</t>
  </si>
  <si>
    <t>Dobit (116+117)</t>
  </si>
  <si>
    <t>Akumulirana, neraspoređena dobit iz prethodnih perioda</t>
  </si>
  <si>
    <t>Dobit tekućeg perioda</t>
  </si>
  <si>
    <t>Gubitak (119+120)</t>
  </si>
  <si>
    <t>Akumulirani, nepokriveni gubici iz prethodnih perioda</t>
  </si>
  <si>
    <t>Gubitak tekućeg perioda</t>
  </si>
  <si>
    <t>Kapital koji pripada vlasnicima manjinskih interesa</t>
  </si>
  <si>
    <t>OBAVEZE</t>
  </si>
  <si>
    <t>Finansijske obaveze po amortizovanom trošku (126 do129)</t>
  </si>
  <si>
    <t>Obaveze po uzetim kreditima</t>
  </si>
  <si>
    <t>Obaveze po osnovu najmova</t>
  </si>
  <si>
    <t>Obaveze po izdatim dužničkim instrumentima</t>
  </si>
  <si>
    <t>Ostale finansijske obaveze po amortizovanom trošku</t>
  </si>
  <si>
    <t>Odgođeni prihod</t>
  </si>
  <si>
    <t>Rezervisanja</t>
  </si>
  <si>
    <t>Ostale obaveze, uključujući i razgraničenja</t>
  </si>
  <si>
    <t>Odgođene porezne obaveze</t>
  </si>
  <si>
    <t>Finansijske obaveze po amortizovanom trošku (136 do 141)</t>
  </si>
  <si>
    <t>Obaveze prema dobavljačima</t>
  </si>
  <si>
    <t xml:space="preserve">Ugovorne obaveze </t>
  </si>
  <si>
    <t>Finansijske obaveze po fer vrijednosti kroz bilans uspjeha</t>
  </si>
  <si>
    <t>Obaveze za porez na dobit</t>
  </si>
  <si>
    <r>
      <t>Kratkoročna imovina</t>
    </r>
    <r>
      <rPr>
        <i/>
        <sz val="10"/>
        <color indexed="8"/>
        <rFont val="Times New Roman"/>
        <family val="1"/>
      </rPr>
      <t xml:space="preserve"> (037+043+044+045+049+054+055+056+057+058+059)</t>
    </r>
  </si>
  <si>
    <r>
      <t>UKUPNO IMOVINA</t>
    </r>
    <r>
      <rPr>
        <i/>
        <sz val="10"/>
        <color indexed="8"/>
        <rFont val="Times New Roman"/>
        <family val="1"/>
      </rPr>
      <t xml:space="preserve"> (001+035+036)</t>
    </r>
  </si>
  <si>
    <r>
      <t xml:space="preserve">UKUPNO IMOVINA I VANBILANSNA EVIDENCIJA </t>
    </r>
    <r>
      <rPr>
        <i/>
        <sz val="10"/>
        <color indexed="8"/>
        <rFont val="Times New Roman"/>
        <family val="1"/>
      </rPr>
      <t>(060+061)</t>
    </r>
  </si>
  <si>
    <r>
      <t xml:space="preserve">UKUPNO KAPITAL </t>
    </r>
    <r>
      <rPr>
        <i/>
        <sz val="10"/>
        <color indexed="8"/>
        <rFont val="Times New Roman"/>
        <family val="1"/>
      </rPr>
      <t>(121+122)</t>
    </r>
  </si>
  <si>
    <r>
      <t xml:space="preserve">Dugoročne obaveze </t>
    </r>
    <r>
      <rPr>
        <i/>
        <sz val="10"/>
        <color indexed="8"/>
        <rFont val="Times New Roman"/>
        <family val="1"/>
      </rPr>
      <t>(125+130+131+132)</t>
    </r>
  </si>
  <si>
    <r>
      <t>Kratkoročne obaveze</t>
    </r>
    <r>
      <rPr>
        <i/>
        <sz val="10"/>
        <color indexed="8"/>
        <rFont val="Times New Roman"/>
        <family val="1"/>
      </rPr>
      <t xml:space="preserve"> (135+142+143+144+145+146+147)</t>
    </r>
  </si>
  <si>
    <r>
      <t>UKUPNO OBAVEZE</t>
    </r>
    <r>
      <rPr>
        <i/>
        <sz val="10"/>
        <color indexed="8"/>
        <rFont val="Times New Roman"/>
        <family val="1"/>
      </rPr>
      <t xml:space="preserve"> (124+133+134)</t>
    </r>
  </si>
  <si>
    <r>
      <t xml:space="preserve">UKUPNO KAPITAL I OBAVEZE </t>
    </r>
    <r>
      <rPr>
        <i/>
        <sz val="10"/>
        <color indexed="8"/>
        <rFont val="Times New Roman"/>
        <family val="1"/>
      </rPr>
      <t>(123+148)</t>
    </r>
  </si>
  <si>
    <r>
      <t xml:space="preserve">UKUPNO KAPITAL, OBAVEZE I VANBILANSNA EVIDENCIJA </t>
    </r>
    <r>
      <rPr>
        <i/>
        <sz val="10"/>
        <color indexed="8"/>
        <rFont val="Times New Roman"/>
        <family val="1"/>
      </rPr>
      <t>(149+150)</t>
    </r>
  </si>
  <si>
    <t>IZVJEŠTAJ O TOKOVIMA GOTOVINE
(IZVJEŠTAJ O GOTOVINSKIM TOKOVIMA)
(Direktna metoda)</t>
  </si>
  <si>
    <t xml:space="preserve">  za period od __________ do__________ 20___. godine</t>
  </si>
  <si>
    <t>Oznaka           ( + ) / ( - )</t>
  </si>
  <si>
    <t xml:space="preserve">Oznaka za AOP </t>
  </si>
  <si>
    <t>____ do ____ prethodne godine</t>
  </si>
  <si>
    <t>Prilivi od kupaca</t>
  </si>
  <si>
    <t>( + )</t>
  </si>
  <si>
    <t>Odlivi po osnovu plaćanja zaposlenima</t>
  </si>
  <si>
    <t>( - )</t>
  </si>
  <si>
    <t>Odlivi po osnovu plaćanja dobavljačima, po osnovu poslovnih aktivnosti</t>
  </si>
  <si>
    <t>Odlivi po osnovu ostalih troškova, nastalih po osnovu poslovnih aktivnosti</t>
  </si>
  <si>
    <t>Odlivi po osnovu plaćanja poreza na dobit</t>
  </si>
  <si>
    <t>Ostali prilivi iz poslovnih aktivnosti</t>
  </si>
  <si>
    <t>Neto gotovinski tok koji je generisan/(korišten) u poslovnim aktivnostima (401 do 407)</t>
  </si>
  <si>
    <t>( + ) ( - )</t>
  </si>
  <si>
    <t>Odlivi po osnovu kupovine nekretnina, postrojenja i opreme</t>
  </si>
  <si>
    <t>Prilivi po osnovu prodaje nekretnina, postrojenja i opreme</t>
  </si>
  <si>
    <t>Odlivi po osnovu kupovine investicijskih nekretnina</t>
  </si>
  <si>
    <t>Prilivi po osnovu prodaje investicijskih nekretnina</t>
  </si>
  <si>
    <t>Odlivi po osnovu kupovine nematerijalne imovine</t>
  </si>
  <si>
    <t>Prilivi po osnovu prodaje nematerijalne imovine</t>
  </si>
  <si>
    <t>Odlivi po osnovu kupovine biološke imovine</t>
  </si>
  <si>
    <t>Prilivi po osnovu prodaje biološke imovine</t>
  </si>
  <si>
    <t>Prilivi po osnovu prodaje dugoročne imovine namijenjene prodaji</t>
  </si>
  <si>
    <t>2.10.</t>
  </si>
  <si>
    <t>Ulaganja u finansijsku imovinu po fer vrijednosti kroz ostali ukupni rezultat</t>
  </si>
  <si>
    <t>2.11.</t>
  </si>
  <si>
    <t>Prilivi od finansijske imovine po fer vrijednosti kroz ostali ukupni rezultat</t>
  </si>
  <si>
    <t>2.12.</t>
  </si>
  <si>
    <t>Ulaganja u finansijsku imovinu po fer vrijednosti kroz bilans uspjeha</t>
  </si>
  <si>
    <t>2.13.</t>
  </si>
  <si>
    <t>Prilivi od finansijske imovine po fer vrijednosti kroz bilans uspjeha</t>
  </si>
  <si>
    <t>2.14.</t>
  </si>
  <si>
    <t>Ulaganja u ostalu finansijsku imovinu po amortizovanom trošku</t>
  </si>
  <si>
    <t>2.15.</t>
  </si>
  <si>
    <t>Prilivi od ostale finansijske imovine po amortizovanom trošku</t>
  </si>
  <si>
    <t>2.16.</t>
  </si>
  <si>
    <t>Primljena kamata i prihod od finansijskog najma</t>
  </si>
  <si>
    <t>2.17.</t>
  </si>
  <si>
    <t>Naplaćena potraživanja od finansijskog najma</t>
  </si>
  <si>
    <t>2.18.</t>
  </si>
  <si>
    <t>Naplaćena potraživanja od finansijskog podnajma</t>
  </si>
  <si>
    <t>2.19.</t>
  </si>
  <si>
    <t>Kupovina udjela u zavisnim društvima</t>
  </si>
  <si>
    <t>2.20.</t>
  </si>
  <si>
    <t>Prilivi od otuđenja udjela u zavisnim društvima</t>
  </si>
  <si>
    <t>2.21.</t>
  </si>
  <si>
    <t>Kupovina udjela u pridruženim društvima</t>
  </si>
  <si>
    <t>2.22.</t>
  </si>
  <si>
    <t>Prilivi od otuđenja udjela u pridruženim društvima</t>
  </si>
  <si>
    <t>2.23.</t>
  </si>
  <si>
    <t>Kupovina udjela u zajedničkim poduhvatima</t>
  </si>
  <si>
    <t>2.24.</t>
  </si>
  <si>
    <t>Prilivi od otuđenja udjela u zajedničkim poduhvatima</t>
  </si>
  <si>
    <t>2.25.</t>
  </si>
  <si>
    <t>Primljene dividende</t>
  </si>
  <si>
    <t>2.26.</t>
  </si>
  <si>
    <t>Prilivi po osnovu trgovanja derivatnim finansijskim instrumentima</t>
  </si>
  <si>
    <t>2.27.</t>
  </si>
  <si>
    <t>Odlivi po osnovu trgovanja derivatnim finansijskim instrumentima</t>
  </si>
  <si>
    <t>2.28.</t>
  </si>
  <si>
    <t>Ostali prilivi iz ulagačkih aktivnosti</t>
  </si>
  <si>
    <t>2.29.</t>
  </si>
  <si>
    <t>Ostali odlivi iz ulagačkih aktivnosti</t>
  </si>
  <si>
    <t>Neto gotovinski tok koji je generisan/(korišten) u ulagačkim aktivnostima (409 do 437)</t>
  </si>
  <si>
    <t>Prilivi od emisije dionica / uplaćeni vlasnički kapital</t>
  </si>
  <si>
    <t>Sticanje vlastitih dionica</t>
  </si>
  <si>
    <t>Prilivi od prodaje stečenih vlastitih dionica</t>
  </si>
  <si>
    <t>3.4.</t>
  </si>
  <si>
    <t>Isplaćene dividende</t>
  </si>
  <si>
    <t>3.5.</t>
  </si>
  <si>
    <t>Prilivi od uzetih kredita</t>
  </si>
  <si>
    <t>3.6.</t>
  </si>
  <si>
    <t>Otplata glavnice uzetih kredita</t>
  </si>
  <si>
    <t>3.7.</t>
  </si>
  <si>
    <t>Otplata kamate po uzetim kreditima</t>
  </si>
  <si>
    <t>3.8.</t>
  </si>
  <si>
    <t>Otplata glavnice po najmovima</t>
  </si>
  <si>
    <t>3.9.</t>
  </si>
  <si>
    <t>Otplata kamate po najmovima</t>
  </si>
  <si>
    <t>3.10.</t>
  </si>
  <si>
    <t>Prilivi po osnovu izdatih dužničkih instrumenata</t>
  </si>
  <si>
    <t>3.11.</t>
  </si>
  <si>
    <t>Odlivi po osnovu otplate izdatih dužničkih instrumenata</t>
  </si>
  <si>
    <t>3.12.</t>
  </si>
  <si>
    <t>Ostali prilivi iz finansijskih aktivnosti</t>
  </si>
  <si>
    <t>3.13.</t>
  </si>
  <si>
    <t>Ostali odlivi iz finansijskih aktivnosti</t>
  </si>
  <si>
    <t>Neto gotovinski tok koji je generisan/(korišten) u finansijskim aktivnostima (439 do 451)</t>
  </si>
  <si>
    <t>NETO POVEĆANJE / (SMANJENJE) GOTOVINE I GOTOVINSKIH EKVIVALENATA (A+B+C)</t>
  </si>
  <si>
    <t>GOTOVINA I GOTOVINSKI EKVIVALENTI NA POČETKU PERIODA</t>
  </si>
  <si>
    <t>EFEKTI PROMJENE DEVIZNIH KURSEVA GOTOVINE I GOTOVINSKIH EKVIVALENATA</t>
  </si>
  <si>
    <t>GOTOVINA I GOTOVINSKI EKVIVALENTI NA KRAJU PERIODA (4+5+6)</t>
  </si>
  <si>
    <t>IZVJEŠTAJ O TOKOVIMA GOTOVINE
(IZVJEŠTAJ O GOTOVINSKIM TOKOVIMA)
(Indirektna metoda)</t>
  </si>
  <si>
    <t>____do____
tekuće godine</t>
  </si>
  <si>
    <t>____do____
prethodne godine</t>
  </si>
  <si>
    <t>Dobit/(gubitak) prije oporezivanja</t>
  </si>
  <si>
    <t>Usklađenja:</t>
  </si>
  <si>
    <t>1.2.1.</t>
  </si>
  <si>
    <t>Amortizacija</t>
  </si>
  <si>
    <t>1.2.2.</t>
  </si>
  <si>
    <t>(Dobit)/gubitak od otuđenja nekretnina, postrojenja i opreme, neto</t>
  </si>
  <si>
    <t>1.2.3.</t>
  </si>
  <si>
    <t>(Dobit)/gubitak od otuđenja ulaganja u investicijske nekretnine, neto</t>
  </si>
  <si>
    <t>1.2.4.</t>
  </si>
  <si>
    <t>(Dobit)/gubitak od otuđenja nematerijalne imovine, neto</t>
  </si>
  <si>
    <t>1.2.5.</t>
  </si>
  <si>
    <t>(Dobit)/gubitak od dugoročne imovine namijenjene prodaji, neto</t>
  </si>
  <si>
    <t>1.2.6.</t>
  </si>
  <si>
    <t>Umanjenje vrijednosti nekretnina, postrojenja i opreme</t>
  </si>
  <si>
    <t>1.2.7.</t>
  </si>
  <si>
    <t>Umanjenje vrijednosti investicijskih nekretnina</t>
  </si>
  <si>
    <t>1.2.8.</t>
  </si>
  <si>
    <t>Umanjenje vrijednosti nematerijalne imovine</t>
  </si>
  <si>
    <t>1.2.9.</t>
  </si>
  <si>
    <t>Efekti promjene fer vrijednosti ulaganja u investicijske nekretnine, neto</t>
  </si>
  <si>
    <t>1.2.10.</t>
  </si>
  <si>
    <t>Efekti promjene fer vrijednosti biološke imovine, neto</t>
  </si>
  <si>
    <t>1.2.11.</t>
  </si>
  <si>
    <t xml:space="preserve">Efekti promjene vrijednosti instrumenata kapitala po fer vrijednosti kroz bilans uspjeha </t>
  </si>
  <si>
    <t>1.2.12.</t>
  </si>
  <si>
    <t>(Dobit)/gubitak od prodaje dužničkih instrumenata po fer vrijednosti kroz ostali ukupni rezultat, neto</t>
  </si>
  <si>
    <t>1.2.13.</t>
  </si>
  <si>
    <t>(Otpuštanje)/Ispravka vrijednosti za gubitke od dužničkih instrumenata po fer vrijednosti kroz ostali ukupni rezultat, neto</t>
  </si>
  <si>
    <t>1.2.14.</t>
  </si>
  <si>
    <t>(Otpuštanje)/Ispravka vrijednosti za gubitke od potraživanja od kupaca, neto</t>
  </si>
  <si>
    <t>1.2.15.</t>
  </si>
  <si>
    <t>(Otpuštanje)/Ispravka vrijednosti za gubitke od ugovorne imovine, neto</t>
  </si>
  <si>
    <t>1.2.16.</t>
  </si>
  <si>
    <t>(Otpuštanje)/Ispravka vrijednosti za gubitke od ostale finansijske imovine po amortizovanom trošku, neto</t>
  </si>
  <si>
    <t>1.2.17.</t>
  </si>
  <si>
    <t>Viškovi, manjkovi, otpisi i prilagođavanje vrijednosti zaliha, neto</t>
  </si>
  <si>
    <t>1.2.18.</t>
  </si>
  <si>
    <t>Otpisane obaveze</t>
  </si>
  <si>
    <t>1.2.19.</t>
  </si>
  <si>
    <t>(Otpuštanje)/ dodatno priznata rezervisanja, neto</t>
  </si>
  <si>
    <t>1.2.20</t>
  </si>
  <si>
    <t>Udio u rezultatu pridruženog društva i zajedničkog poduhvata</t>
  </si>
  <si>
    <t>1.2.21.</t>
  </si>
  <si>
    <t>1.2.22.</t>
  </si>
  <si>
    <t>Prihod od dividendi priznat u bilansu uspjeha</t>
  </si>
  <si>
    <t>1.2.23.</t>
  </si>
  <si>
    <t>Prihodi od kamata i finansijskog najma priznati u bilansu uspjeha</t>
  </si>
  <si>
    <t>1.2.24.</t>
  </si>
  <si>
    <t>Finansijski rashodi priznati u bilansu uspjeha</t>
  </si>
  <si>
    <t>Promjene u obrtnom kapitalu</t>
  </si>
  <si>
    <t>1.3.1.</t>
  </si>
  <si>
    <t>Smanjenje/(povećanje) zaliha</t>
  </si>
  <si>
    <t>1.3.2.</t>
  </si>
  <si>
    <t>Smanjenje/(povećanje) potraživanja od kupaca</t>
  </si>
  <si>
    <t>1.3.3.</t>
  </si>
  <si>
    <t>Smanjenje/(povećanje) ostale imovine i potraživanja</t>
  </si>
  <si>
    <t>1.3.4.</t>
  </si>
  <si>
    <t>Smanjenje/(povećanje) ugovorne imovine</t>
  </si>
  <si>
    <t>1.3.5.</t>
  </si>
  <si>
    <t xml:space="preserve">Povećanje/(smanjenje) obaveza prema dobavljačima </t>
  </si>
  <si>
    <t>1.3.6.</t>
  </si>
  <si>
    <t>Povećanje/(smanjenje) ostalih obaveza</t>
  </si>
  <si>
    <t>1.3.7.</t>
  </si>
  <si>
    <t>Povećanje/(smanjenje) ugovornih obaveza</t>
  </si>
  <si>
    <t>Plaćeni porez na dobit</t>
  </si>
  <si>
    <t xml:space="preserve">Odlivi po osnovu kupovine nematerijalne imovine </t>
  </si>
  <si>
    <t>KAPITAL KOJI PRIPADA VLASNICIMA MATIČNOG DRUŠTVA</t>
  </si>
  <si>
    <t>KAPITAL KOJI PRIPADA VLASNICIMA MANJINSKIH INTERESA</t>
  </si>
  <si>
    <t>UKUPNI KAPITAL (10+11)</t>
  </si>
  <si>
    <t>Dionički kapital 
- 
Vlasnički udjeli 
-
Ostali vlasnički kapital</t>
  </si>
  <si>
    <t>Rezerve</t>
  </si>
  <si>
    <t>Revalorizacijske rezerve za nekretnine, postrojenja i opremu</t>
  </si>
  <si>
    <t>Revalorizacijske rezerve za finansijsku imovinu mjerenu po fer vrijednosti kroz ostali ukupni rezultat</t>
  </si>
  <si>
    <t>Ostale revalorizacijske rezerve</t>
  </si>
  <si>
    <t xml:space="preserve">Akumulirana neraspoređena dobit / (nepokriveni gubitak) </t>
  </si>
  <si>
    <t>UKUPNO (3+4+5+6±7±8±9)</t>
  </si>
  <si>
    <t>2. Efekti retroaktivne primjene promjene računovodstvenih politika</t>
  </si>
  <si>
    <t>3. Efekti retroaktivnog prepravljanja iznosa priznatih u skladu sa MRS 8</t>
  </si>
  <si>
    <t>5. Dobit/(gubitak) za period</t>
  </si>
  <si>
    <t>6. Ostali ukupni rezultat za period</t>
  </si>
  <si>
    <t>8. Emisija dioničkog kapitala i drugi oblici povećanja vlasničkog kapitala</t>
  </si>
  <si>
    <t>9. Sticanje vlastitih dionica i drugi oblici smanjenja vlasničkog kapitala</t>
  </si>
  <si>
    <t xml:space="preserve">10. Objavljene dividende </t>
  </si>
  <si>
    <t>11. Drugi oblici rasporeda dobiti i pokriće gubitka</t>
  </si>
  <si>
    <t xml:space="preserve">12. Ostale promjene </t>
  </si>
  <si>
    <t>14. Efekti retroaktivne primjene promjene u računovodstvenih politika</t>
  </si>
  <si>
    <t xml:space="preserve">15. Efekti retroaktivnog prepravljanja iznosa priznatih u skladu sa MRS 8 </t>
  </si>
  <si>
    <t>17. Dobit/(gubitak) za period</t>
  </si>
  <si>
    <t>18. Ostali ukupni rezultat za period</t>
  </si>
  <si>
    <t>20. Emisija dioničkog kapitala i drugi oblici povećanja vlasničkog kapitala</t>
  </si>
  <si>
    <t>21. Sticanje vlastitih dionica i drugi oblici smanjenja vlasničkog kapitala</t>
  </si>
  <si>
    <t xml:space="preserve">22. Objavljene dividende </t>
  </si>
  <si>
    <t>23. Drugi oblici rasporeda dobiti i pokriće gubitka</t>
  </si>
  <si>
    <t xml:space="preserve">24. Ostale promjene </t>
  </si>
  <si>
    <r>
      <rPr>
        <b/>
        <i/>
        <sz val="10"/>
        <rFont val="Times New Roman"/>
        <family val="1"/>
      </rPr>
      <t>7. Ukupni rezultat</t>
    </r>
    <r>
      <rPr>
        <i/>
        <sz val="10"/>
        <rFont val="Times New Roman"/>
        <family val="1"/>
      </rPr>
      <t xml:space="preserve"> (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905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906)</t>
    </r>
  </si>
  <si>
    <r>
      <rPr>
        <b/>
        <i/>
        <sz val="10"/>
        <rFont val="Times New Roman"/>
        <family val="1"/>
      </rPr>
      <t>19. Ukupni rezultat</t>
    </r>
    <r>
      <rPr>
        <i/>
        <sz val="10"/>
        <rFont val="Times New Roman"/>
        <family val="1"/>
      </rPr>
      <t xml:space="preserve"> (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917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918)</t>
    </r>
  </si>
  <si>
    <r>
      <t xml:space="preserve">Poslovni rashodi </t>
    </r>
    <r>
      <rPr>
        <i/>
        <sz val="10"/>
        <color indexed="8"/>
        <rFont val="Times New Roman"/>
        <family val="1"/>
      </rPr>
      <t>(254+255+256+257+258+262+269+270)</t>
    </r>
  </si>
  <si>
    <r>
      <t xml:space="preserve">Porez na dobit </t>
    </r>
    <r>
      <rPr>
        <i/>
        <sz val="10"/>
        <color indexed="8"/>
        <rFont val="Times New Roman"/>
        <family val="1"/>
      </rPr>
      <t>(313+314)</t>
    </r>
  </si>
  <si>
    <r>
      <t xml:space="preserve">Dobit </t>
    </r>
    <r>
      <rPr>
        <i/>
        <sz val="10"/>
        <color indexed="8"/>
        <rFont val="Times New Roman"/>
        <family val="1"/>
      </rPr>
      <t>(319+321)</t>
    </r>
  </si>
  <si>
    <r>
      <t xml:space="preserve">Gubitak </t>
    </r>
    <r>
      <rPr>
        <i/>
        <sz val="10"/>
        <color indexed="8"/>
        <rFont val="Times New Roman"/>
        <family val="1"/>
      </rPr>
      <t>(320+321)</t>
    </r>
  </si>
  <si>
    <r>
      <t>Stavke koje mogu biti reklasifikovane u bilans uspjeha (</t>
    </r>
    <r>
      <rPr>
        <i/>
        <sz val="10"/>
        <color indexed="8"/>
        <rFont val="Times New Roman"/>
        <family val="1"/>
      </rPr>
      <t>+326+327+328+329-330)</t>
    </r>
  </si>
  <si>
    <r>
      <rPr>
        <b/>
        <i/>
        <sz val="10"/>
        <color indexed="8"/>
        <rFont val="Times New Roman"/>
        <family val="1"/>
      </rPr>
      <t>UKUPNI REZULTAT</t>
    </r>
    <r>
      <rPr>
        <i/>
        <sz val="10"/>
        <color indexed="8"/>
        <rFont val="Times New Roman"/>
        <family val="1"/>
      </rPr>
      <t xml:space="preserve"> (322 ili 323 + 324)</t>
    </r>
  </si>
  <si>
    <t>Promjene u zalihama gotovih proizvoda, poluproizvoda i proizvodnje u toku, 
neto (+) / (-)</t>
  </si>
  <si>
    <r>
      <t>Stavke koje neće biti reklasifikovane u bilans uspjeha 
(</t>
    </r>
    <r>
      <rPr>
        <i/>
        <sz val="10"/>
        <color indexed="8"/>
        <rFont val="Times New Roman"/>
        <family val="1"/>
      </rPr>
      <t>+332+333+334+335+336+337-338)</t>
    </r>
  </si>
  <si>
    <t>Povećanje/(smanjenje) fer vrijednosti instrumenata kapitala po fer vrijednosti 
kroz ostali ukupni rezultat</t>
  </si>
  <si>
    <t>Povećanje/(smanjenje) fer vrijednosti dužničkih instrumenata po fer vrijednosti 
kroz ostali ukupni rezultat</t>
  </si>
  <si>
    <t>NETO POVEĆANJE / (SMANJENJE) GOTOVINE I 
GOTOVINSKIH EKVIVALENATA (A+B+C)</t>
  </si>
  <si>
    <t>Neto gotovinski tok koji je generisan/(korišten) u finansijskim aktivnostima 
(565 do 577)</t>
  </si>
  <si>
    <t>Neto gotovinski tok koji je generisan/(korišten) u ulagačkim aktivnostima 
(535 do 563)</t>
  </si>
  <si>
    <t>Neto gotovinski tok koji je generisan/(korišten) u poslovnim aktivnostima 
(501 do 533)</t>
  </si>
  <si>
    <t>Internetska stranica</t>
  </si>
  <si>
    <t>Naznaka da li su finansijski izvještaji za period za koji se podnose revidirani od strane vanjskog revizora</t>
  </si>
  <si>
    <t>Imena i prezimena, funkcije članova uprave emitenta</t>
  </si>
  <si>
    <t xml:space="preserve">Broj dionica emitenta koji posjeduje svaki od članova nadzornog odbora i uprave i učešće ukupnog nominalnog iznosa ovih dionica u osnovnom kapitalu emitenta na početku i na kraju perioda za koji se izvještaj podnosi </t>
  </si>
  <si>
    <t xml:space="preserve">Ime i prezime svakog fizičkog lica i firma svakog pravnog lica koje je vlasnik više od 5% dionica emitenta s pravom glasa na kraju izvještajnog perioda  </t>
  </si>
  <si>
    <t>4. PODACI O PRAVNIM LICIMA KOJI SU U VLASNIŠTVU EMITENTA</t>
  </si>
  <si>
    <t>Naziv pravnog lica u kojem emitent posjeduje više od 10% dionica ili vlasništva u kapitalu na kraju izvještajnog perioda, te naziv poslovnih jedinica/predstavništava emitenta</t>
  </si>
  <si>
    <t>Podaci o emisiji vrijednosnih papira i  načinu upotrebe kapitala pribavljenog putem emisije vrijednosnih papira emitenta u izvještajnom periodu</t>
  </si>
  <si>
    <t>Vlasnički kapital (102-103+104+105+106)</t>
  </si>
  <si>
    <t>Dobici od dugoročne nefinansijske imovine (216 do 229)</t>
  </si>
  <si>
    <r>
      <t>Dugoročna imovina</t>
    </r>
    <r>
      <rPr>
        <i/>
        <sz val="10"/>
        <rFont val="Times New Roman"/>
        <family val="1"/>
      </rPr>
      <t xml:space="preserve"> (002+009+014+015+020+021+022+023+024+025+028+033+034)</t>
    </r>
  </si>
  <si>
    <r>
      <t xml:space="preserve">Prihodi iz ugovora s kupcima </t>
    </r>
    <r>
      <rPr>
        <i/>
        <sz val="10"/>
        <rFont val="Times New Roman"/>
        <family val="1"/>
      </rPr>
      <t>(202+206+210)</t>
    </r>
  </si>
  <si>
    <r>
      <t xml:space="preserve">Ostali rashodi i gubici </t>
    </r>
    <r>
      <rPr>
        <i/>
        <sz val="10"/>
        <rFont val="Times New Roman"/>
        <family val="1"/>
      </rPr>
      <t>(272+287+298+299+300+301+302+303+304+308)</t>
    </r>
  </si>
  <si>
    <r>
      <rPr>
        <b/>
        <i/>
        <sz val="10"/>
        <rFont val="Times New Roman"/>
        <family val="1"/>
      </rPr>
      <t>Ostali ukupni rezultat</t>
    </r>
    <r>
      <rPr>
        <i/>
        <sz val="10"/>
        <rFont val="Times New Roman"/>
        <family val="1"/>
      </rPr>
      <t xml:space="preserve"> (+325+331) </t>
    </r>
  </si>
  <si>
    <r>
      <t xml:space="preserve">Dobit iz redovnog poslovanja </t>
    </r>
    <r>
      <rPr>
        <i/>
        <sz val="10"/>
        <color indexed="8"/>
        <rFont val="Times New Roman"/>
        <family val="1"/>
      </rPr>
      <t>(310-312)</t>
    </r>
  </si>
  <si>
    <r>
      <t>Gubitak</t>
    </r>
    <r>
      <rPr>
        <i/>
        <sz val="10"/>
        <color indexed="8"/>
        <rFont val="Times New Roman"/>
        <family val="1"/>
      </rPr>
      <t xml:space="preserve"> </t>
    </r>
    <r>
      <rPr>
        <b/>
        <i/>
        <sz val="10"/>
        <color indexed="8"/>
        <rFont val="Times New Roman"/>
        <family val="1"/>
      </rPr>
      <t>iz redovnog poslovanja</t>
    </r>
    <r>
      <rPr>
        <i/>
        <sz val="10"/>
        <color indexed="8"/>
        <rFont val="Times New Roman"/>
        <family val="1"/>
      </rPr>
      <t xml:space="preserve"> (311+312)</t>
    </r>
  </si>
  <si>
    <r>
      <rPr>
        <i/>
        <sz val="10"/>
        <color indexed="8"/>
        <rFont val="Times New Roman"/>
        <family val="1"/>
      </rPr>
      <t>Kapital koji pripada vlasnicima matičnog društva (101+107+108+111+115-118)</t>
    </r>
  </si>
  <si>
    <t>Selima ef.Merdanovića 146, 72240 Kakanj</t>
  </si>
  <si>
    <t>032/557-500    032/557-601</t>
  </si>
  <si>
    <t>Proizvodnja cementa</t>
  </si>
  <si>
    <t>PricewaterhouseCoopers d.o.o. Sarajevo</t>
  </si>
  <si>
    <t>da</t>
  </si>
  <si>
    <t>Milan Dmitrović, Predsjednik
Ante Domazet, član
Željko Šain, član</t>
  </si>
  <si>
    <t>Branimir Muidža, Direktor
Zehra Obralija, Izvršni direktor za ekonomske i financijske poslove
Izudin Neimarlija, Izvršni direktor za tehniku i proizvodnju</t>
  </si>
  <si>
    <t>9.476.540 dionica , nominalne vrijednosti po 10 KM</t>
  </si>
  <si>
    <t>CEEMInvestment NLD - 93,275%</t>
  </si>
  <si>
    <t>Nije bilo emisije vrijednosnih papira u izvještajnom 
periodu</t>
  </si>
  <si>
    <t>Nije bilo takvih transakcija u izvještajnom 
periodu</t>
  </si>
  <si>
    <t>Selima ef.Merdanovića br.146</t>
  </si>
  <si>
    <t>23.51</t>
  </si>
  <si>
    <t>U Kaknju</t>
  </si>
  <si>
    <t>Sjedište: Selima ef.Merdanovića br.146</t>
  </si>
  <si>
    <t>Šifra djelatnosti: 23.51</t>
  </si>
  <si>
    <t>JIB: 4218003250008</t>
  </si>
  <si>
    <t>Sjedište: Selima ef.Merdanovića146</t>
  </si>
  <si>
    <t>Selima ef.Merdanovića 146</t>
  </si>
  <si>
    <r>
      <t xml:space="preserve">25. Stanje na kraju perioda na dan 31.12.2022. godine </t>
    </r>
    <r>
      <rPr>
        <i/>
        <sz val="10"/>
        <rFont val="Times New Roman"/>
        <family val="1"/>
      </rPr>
      <t>(916±919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920-921-922±923±924)</t>
    </r>
  </si>
  <si>
    <t>od 01.01. do 31.12. 2023. godine</t>
  </si>
  <si>
    <t>Heidelberg Materials Cement BiH d.d. Kakanj</t>
  </si>
  <si>
    <t>Zsolt Szilagyi, predjednik
Ernest Jelito , član
Thomas Spannagl, član</t>
  </si>
  <si>
    <t>Heidelberg Materials Beton BiH d.o.o. Kakanj
Heidelberg Materials Beton Hrvatska d.o.o. Zagreb</t>
  </si>
  <si>
    <t>20.04.2023.godine u Kakanju</t>
  </si>
  <si>
    <t>1. Izbor Predsjednika  i radnih tijela Skupštine:
a) Zapisničara i dva ovjerivača zapisnika
2. Prijedlog odluke o usvajanju Godišnjeg izvještaja za 2022.godinu sa izvještajem revizora, Nadzornog odbora i Odbora za reviziju
3. Prijedlog odluke o raspodjeli dobiti
4. Prijedlog odluke o imenovanju Vanjskog revizora
5.Prijedlog odluke o izmjeni Statuta Tvornice cementa Kakanj d.d. Kakanj</t>
  </si>
  <si>
    <t>1. Izbor Predsjednika  i radnih tijela Skupštine:
a) Zapisničara i dva ovjerivača zapisnika
2. Odluka o usvajanju Godišnjeg izvještaja za 2022.godinu sa izvještajem revizora, Nadzornog odbora i Odbora za reviziju
3. Odluka o raspodjeli dobiti
4. Odluka o imenovanju Vanjskog revizora
5.Odluka  o izmjeni Statuta Tvornice cementa Kakanj d.d. Kakanj</t>
  </si>
  <si>
    <t>U Kakanj , 20.03.2024. godine</t>
  </si>
  <si>
    <t xml:space="preserve">  na dan 31.12.2023. godine</t>
  </si>
  <si>
    <t xml:space="preserve">  za period od 01.01. do 31.12. 2023. godine</t>
  </si>
  <si>
    <t>Naziv emitenta: Heidelberg Materials Cement BiH d.d. Kakanj</t>
  </si>
  <si>
    <t>Naziv emitenta:  Heidelberg Materials Cement BiH d.d. Kakanj</t>
  </si>
  <si>
    <t>Dana 20.03.2024. godine</t>
  </si>
  <si>
    <t>za period koji se završava na dan 31.12.2023. godine</t>
  </si>
  <si>
    <t>Dana 20.03.2024.godine</t>
  </si>
  <si>
    <t>Isplaćena dividenda u iznosu od 39.517.171,000 BAM</t>
  </si>
  <si>
    <t>1. Stanje na kraju perioda na dan 31.12.2021. godine</t>
  </si>
  <si>
    <r>
      <t>4. Ponovo iskazano stanje na početku perioda 01.01.2022. godine</t>
    </r>
    <r>
      <rPr>
        <i/>
        <sz val="10"/>
        <rFont val="Times New Roman"/>
        <family val="1"/>
      </rPr>
      <t xml:space="preserve"> (901±902±903)</t>
    </r>
  </si>
  <si>
    <r>
      <t xml:space="preserve">13. Stanje na kraju perioda na dan 31.12.2022. godine </t>
    </r>
    <r>
      <rPr>
        <i/>
        <sz val="10"/>
        <rFont val="Times New Roman"/>
        <family val="1"/>
      </rPr>
      <t>(904±907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908-909-910±911±912)</t>
    </r>
  </si>
  <si>
    <r>
      <t>16. Ponovo iskazano stanje na početku perioda 01.01.2023. godine</t>
    </r>
    <r>
      <rPr>
        <i/>
        <sz val="10"/>
        <rFont val="Times New Roman"/>
        <family val="1"/>
      </rPr>
      <t xml:space="preserve"> (913±914±915)</t>
    </r>
  </si>
  <si>
    <t>www.heidelbergmaterials.ba</t>
  </si>
  <si>
    <t>Branimir Muidža</t>
  </si>
  <si>
    <t>43-02-0009-08</t>
  </si>
  <si>
    <t>Matični broj:  43-02-0009-08</t>
  </si>
  <si>
    <t>Matični broj:   43-02-0009-08</t>
  </si>
  <si>
    <t>info​@bih.heidelbergmaterials.com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</si>
</sst>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_-* #,##0\ _k_m_-;\-* #,##0\ _k_m_-;_-* &quot;-&quot;\ _k_m_-;_-@_-"/>
    <numFmt numFmtId="167" formatCode="_-* #,##0.00\ _k_m_-;\-* #,##0.00\ _k_m_-;_-* &quot;-&quot;??\ _k_m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"/>
    <numFmt numFmtId="173" formatCode="m/d/yyyy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0.000;[Red]0.000"/>
    <numFmt numFmtId="179" formatCode="0.00;[Red]0.00"/>
    <numFmt numFmtId="180" formatCode="0.00_ ;[Red]\-0.00\ "/>
    <numFmt numFmtId="181" formatCode="0;[Red]0"/>
    <numFmt numFmtId="182" formatCode="&quot;Da&quot;;&quot;Da&quot;;&quot;Ne&quot;"/>
    <numFmt numFmtId="183" formatCode="&quot;Istinito&quot;;&quot;Istinito&quot;;&quot;Neistinito&quot;"/>
    <numFmt numFmtId="184" formatCode="&quot;Uključeno&quot;;&quot;Uključeno&quot;;&quot;Isključeno&quot;"/>
    <numFmt numFmtId="185" formatCode="_(* #,##0_);_(* \(#,##0\);_(* &quot;-&quot;??_);_(@_)"/>
    <numFmt numFmtId="186" formatCode="[$-101A]dddd\,\ d\.\ mmmm\ yyyy\."/>
    <numFmt numFmtId="187" formatCode="0.000"/>
    <numFmt numFmtId="188" formatCode="0.0000"/>
    <numFmt numFmtId="189" formatCode="0.0"/>
  </numFmts>
  <fonts count="52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2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b/>
      <i/>
      <sz val="8.5"/>
      <color indexed="8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8.5"/>
      <color theme="1"/>
      <name val="Times New Roman"/>
      <family val="1"/>
    </font>
    <font>
      <i/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5" fillId="31" borderId="6" applyFill="0" applyAlignment="0">
      <protection/>
    </xf>
    <xf numFmtId="0" fontId="42" fillId="0" borderId="7" applyNumberFormat="0" applyFill="0" applyAlignment="0" applyProtection="0"/>
    <xf numFmtId="0" fontId="43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3" borderId="8" applyNumberFormat="0" applyFont="0" applyAlignment="0" applyProtection="0"/>
    <xf numFmtId="0" fontId="44" fillId="27" borderId="9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8" fillId="0" borderId="0" xfId="58" applyFont="1" applyFill="1" applyAlignment="1">
      <alignment horizontal="right"/>
      <protection/>
    </xf>
    <xf numFmtId="0" fontId="8" fillId="0" borderId="0" xfId="58" applyFont="1" applyBorder="1" applyAlignment="1">
      <alignment horizontal="center"/>
      <protection/>
    </xf>
    <xf numFmtId="0" fontId="8" fillId="0" borderId="11" xfId="58" applyFont="1" applyFill="1" applyBorder="1" applyAlignment="1">
      <alignment horizontal="right"/>
      <protection/>
    </xf>
    <xf numFmtId="0" fontId="8" fillId="0" borderId="12" xfId="58" applyFont="1" applyFill="1" applyBorder="1" applyAlignment="1">
      <alignment horizontal="right"/>
      <protection/>
    </xf>
    <xf numFmtId="0" fontId="9" fillId="0" borderId="0" xfId="58" applyFont="1" applyBorder="1">
      <alignment/>
      <protection/>
    </xf>
    <xf numFmtId="0" fontId="8" fillId="0" borderId="0" xfId="0" applyFont="1" applyAlignment="1">
      <alignment/>
    </xf>
    <xf numFmtId="0" fontId="9" fillId="0" borderId="0" xfId="58" applyFont="1">
      <alignment/>
      <protection/>
    </xf>
    <xf numFmtId="0" fontId="8" fillId="0" borderId="0" xfId="58" applyFont="1">
      <alignment/>
      <protection/>
    </xf>
    <xf numFmtId="0" fontId="8" fillId="0" borderId="0" xfId="58" applyFont="1" applyAlignment="1">
      <alignment horizontal="center"/>
      <protection/>
    </xf>
    <xf numFmtId="0" fontId="8" fillId="0" borderId="0" xfId="58" applyFont="1" applyAlignment="1">
      <alignment/>
      <protection/>
    </xf>
    <xf numFmtId="0" fontId="8" fillId="0" borderId="13" xfId="0" applyFont="1" applyBorder="1" applyAlignment="1">
      <alignment horizontal="justify" vertical="top" wrapText="1"/>
    </xf>
    <xf numFmtId="0" fontId="9" fillId="0" borderId="13" xfId="58" applyFont="1" applyBorder="1">
      <alignment/>
      <protection/>
    </xf>
    <xf numFmtId="0" fontId="8" fillId="0" borderId="14" xfId="58" applyFont="1" applyBorder="1" applyAlignment="1">
      <alignment horizontal="left" vertical="center"/>
      <protection/>
    </xf>
    <xf numFmtId="0" fontId="9" fillId="0" borderId="14" xfId="58" applyFont="1" applyBorder="1">
      <alignment/>
      <protection/>
    </xf>
    <xf numFmtId="0" fontId="9" fillId="0" borderId="14" xfId="58" applyFont="1" applyBorder="1" applyAlignment="1">
      <alignment horizontal="left" vertical="center"/>
      <protection/>
    </xf>
    <xf numFmtId="0" fontId="9" fillId="0" borderId="14" xfId="0" applyFont="1" applyBorder="1" applyAlignment="1">
      <alignment/>
    </xf>
    <xf numFmtId="0" fontId="9" fillId="0" borderId="15" xfId="58" applyFont="1" applyBorder="1">
      <alignment/>
      <protection/>
    </xf>
    <xf numFmtId="0" fontId="9" fillId="0" borderId="14" xfId="0" applyFont="1" applyBorder="1" applyAlignment="1">
      <alignment horizontal="justify" vertical="top" wrapText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6" xfId="58" applyFont="1" applyBorder="1">
      <alignment/>
      <protection/>
    </xf>
    <xf numFmtId="0" fontId="8" fillId="0" borderId="17" xfId="58" applyFont="1" applyBorder="1">
      <alignment/>
      <protection/>
    </xf>
    <xf numFmtId="0" fontId="8" fillId="0" borderId="0" xfId="58" applyFont="1" applyBorder="1">
      <alignment/>
      <protection/>
    </xf>
    <xf numFmtId="0" fontId="9" fillId="0" borderId="17" xfId="58" applyFont="1" applyBorder="1">
      <alignment/>
      <protection/>
    </xf>
    <xf numFmtId="0" fontId="8" fillId="0" borderId="11" xfId="0" applyFont="1" applyBorder="1" applyAlignment="1">
      <alignment vertical="top"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justify" vertical="top" wrapText="1"/>
    </xf>
    <xf numFmtId="0" fontId="9" fillId="0" borderId="11" xfId="58" applyFont="1" applyBorder="1">
      <alignment/>
      <protection/>
    </xf>
    <xf numFmtId="0" fontId="8" fillId="0" borderId="11" xfId="58" applyFont="1" applyBorder="1" applyAlignment="1">
      <alignment horizontal="left" vertical="center"/>
      <protection/>
    </xf>
    <xf numFmtId="0" fontId="9" fillId="0" borderId="11" xfId="58" applyFont="1" applyBorder="1" applyAlignment="1">
      <alignment horizontal="left" vertical="center"/>
      <protection/>
    </xf>
    <xf numFmtId="0" fontId="9" fillId="0" borderId="11" xfId="58" applyFont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9" fillId="0" borderId="0" xfId="58" applyFont="1" applyBorder="1">
      <alignment/>
      <protection/>
    </xf>
    <xf numFmtId="0" fontId="8" fillId="0" borderId="0" xfId="58" applyFont="1" applyFill="1" applyAlignment="1">
      <alignment horizontal="right"/>
      <protection/>
    </xf>
    <xf numFmtId="0" fontId="9" fillId="0" borderId="0" xfId="0" applyFont="1" applyAlignment="1">
      <alignment/>
    </xf>
    <xf numFmtId="0" fontId="8" fillId="0" borderId="11" xfId="58" applyFont="1" applyFill="1" applyBorder="1" applyAlignment="1">
      <alignment horizontal="right"/>
      <protection/>
    </xf>
    <xf numFmtId="0" fontId="8" fillId="0" borderId="0" xfId="58" applyFont="1" applyBorder="1" applyAlignment="1">
      <alignment horizontal="center"/>
      <protection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49" fontId="8" fillId="34" borderId="18" xfId="0" applyNumberFormat="1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left" vertical="top" wrapText="1"/>
    </xf>
    <xf numFmtId="0" fontId="49" fillId="0" borderId="19" xfId="0" applyFont="1" applyBorder="1" applyAlignment="1">
      <alignment horizontal="center" vertical="top" wrapText="1"/>
    </xf>
    <xf numFmtId="0" fontId="48" fillId="35" borderId="20" xfId="0" applyFont="1" applyFill="1" applyBorder="1" applyAlignment="1">
      <alignment vertical="top" wrapText="1"/>
    </xf>
    <xf numFmtId="0" fontId="49" fillId="35" borderId="19" xfId="0" applyFont="1" applyFill="1" applyBorder="1" applyAlignment="1">
      <alignment horizontal="center" vertical="top" wrapText="1"/>
    </xf>
    <xf numFmtId="0" fontId="49" fillId="35" borderId="20" xfId="0" applyFont="1" applyFill="1" applyBorder="1" applyAlignment="1">
      <alignment vertical="top" wrapText="1"/>
    </xf>
    <xf numFmtId="0" fontId="9" fillId="34" borderId="11" xfId="0" applyFont="1" applyFill="1" applyBorder="1" applyAlignment="1">
      <alignment horizontal="left" vertical="top" wrapText="1"/>
    </xf>
    <xf numFmtId="0" fontId="49" fillId="36" borderId="19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49" fillId="0" borderId="19" xfId="0" applyFont="1" applyBorder="1" applyAlignment="1">
      <alignment horizontal="left" vertical="top" wrapText="1"/>
    </xf>
    <xf numFmtId="0" fontId="9" fillId="34" borderId="0" xfId="0" applyFont="1" applyFill="1" applyAlignment="1">
      <alignment horizontal="left" vertical="top" wrapText="1"/>
    </xf>
    <xf numFmtId="0" fontId="9" fillId="34" borderId="12" xfId="0" applyFont="1" applyFill="1" applyBorder="1" applyAlignment="1">
      <alignment horizontal="left" vertical="top" wrapText="1"/>
    </xf>
    <xf numFmtId="0" fontId="49" fillId="35" borderId="21" xfId="0" applyFont="1" applyFill="1" applyBorder="1" applyAlignment="1">
      <alignment horizontal="center" vertical="top" wrapText="1"/>
    </xf>
    <xf numFmtId="0" fontId="49" fillId="35" borderId="11" xfId="0" applyFont="1" applyFill="1" applyBorder="1" applyAlignment="1">
      <alignment horizontal="center" vertical="top" wrapText="1"/>
    </xf>
    <xf numFmtId="0" fontId="9" fillId="34" borderId="16" xfId="0" applyFont="1" applyFill="1" applyBorder="1" applyAlignment="1">
      <alignment horizontal="left" vertical="top" wrapText="1"/>
    </xf>
    <xf numFmtId="0" fontId="49" fillId="35" borderId="22" xfId="0" applyFont="1" applyFill="1" applyBorder="1" applyAlignment="1">
      <alignment horizontal="center" vertical="top" wrapText="1"/>
    </xf>
    <xf numFmtId="0" fontId="49" fillId="35" borderId="21" xfId="0" applyFont="1" applyFill="1" applyBorder="1" applyAlignment="1">
      <alignment vertical="top" wrapText="1"/>
    </xf>
    <xf numFmtId="0" fontId="48" fillId="36" borderId="19" xfId="0" applyFont="1" applyFill="1" applyBorder="1" applyAlignment="1">
      <alignment horizontal="left" vertical="top" wrapText="1"/>
    </xf>
    <xf numFmtId="49" fontId="48" fillId="36" borderId="19" xfId="0" applyNumberFormat="1" applyFont="1" applyFill="1" applyBorder="1" applyAlignment="1">
      <alignment wrapText="1"/>
    </xf>
    <xf numFmtId="0" fontId="48" fillId="36" borderId="20" xfId="0" applyFont="1" applyFill="1" applyBorder="1" applyAlignment="1">
      <alignment horizontal="left" vertical="top"/>
    </xf>
    <xf numFmtId="0" fontId="49" fillId="36" borderId="20" xfId="0" applyFont="1" applyFill="1" applyBorder="1" applyAlignment="1">
      <alignment horizontal="left" vertical="top"/>
    </xf>
    <xf numFmtId="49" fontId="48" fillId="36" borderId="20" xfId="0" applyNumberFormat="1" applyFont="1" applyFill="1" applyBorder="1" applyAlignment="1">
      <alignment horizontal="center" vertical="center" wrapText="1"/>
    </xf>
    <xf numFmtId="0" fontId="48" fillId="36" borderId="19" xfId="0" applyFont="1" applyFill="1" applyBorder="1" applyAlignment="1">
      <alignment horizontal="center" vertical="center"/>
    </xf>
    <xf numFmtId="0" fontId="48" fillId="36" borderId="20" xfId="0" applyFont="1" applyFill="1" applyBorder="1" applyAlignment="1">
      <alignment horizontal="center" vertical="center" wrapText="1"/>
    </xf>
    <xf numFmtId="0" fontId="50" fillId="36" borderId="19" xfId="0" applyFont="1" applyFill="1" applyBorder="1" applyAlignment="1">
      <alignment horizontal="center" vertical="center" wrapText="1"/>
    </xf>
    <xf numFmtId="0" fontId="49" fillId="36" borderId="19" xfId="0" applyFont="1" applyFill="1" applyBorder="1" applyAlignment="1">
      <alignment horizontal="center" vertical="center"/>
    </xf>
    <xf numFmtId="0" fontId="49" fillId="36" borderId="20" xfId="0" applyFont="1" applyFill="1" applyBorder="1" applyAlignment="1">
      <alignment horizontal="center" vertical="center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19" xfId="0" applyFont="1" applyFill="1" applyBorder="1" applyAlignment="1">
      <alignment horizontal="center" vertical="top" wrapText="1"/>
    </xf>
    <xf numFmtId="0" fontId="49" fillId="36" borderId="19" xfId="0" applyFont="1" applyFill="1" applyBorder="1" applyAlignment="1">
      <alignment horizontal="left" vertical="top" wrapText="1" indent="1"/>
    </xf>
    <xf numFmtId="0" fontId="48" fillId="36" borderId="19" xfId="0" applyFont="1" applyFill="1" applyBorder="1" applyAlignment="1">
      <alignment horizontal="left" vertical="top"/>
    </xf>
    <xf numFmtId="0" fontId="48" fillId="36" borderId="20" xfId="0" applyFont="1" applyFill="1" applyBorder="1" applyAlignment="1">
      <alignment horizontal="center" vertical="center"/>
    </xf>
    <xf numFmtId="0" fontId="48" fillId="36" borderId="19" xfId="0" applyFont="1" applyFill="1" applyBorder="1" applyAlignment="1">
      <alignment vertical="top" wrapText="1"/>
    </xf>
    <xf numFmtId="0" fontId="49" fillId="36" borderId="19" xfId="0" applyFont="1" applyFill="1" applyBorder="1" applyAlignment="1">
      <alignment vertical="top" wrapText="1"/>
    </xf>
    <xf numFmtId="0" fontId="49" fillId="0" borderId="19" xfId="0" applyFont="1" applyBorder="1" applyAlignment="1">
      <alignment horizontal="left" vertical="top" wrapText="1" indent="1"/>
    </xf>
    <xf numFmtId="49" fontId="9" fillId="34" borderId="11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center" vertical="center"/>
    </xf>
    <xf numFmtId="49" fontId="9" fillId="34" borderId="16" xfId="0" applyNumberFormat="1" applyFont="1" applyFill="1" applyBorder="1" applyAlignment="1">
      <alignment horizontal="center" vertical="center"/>
    </xf>
    <xf numFmtId="0" fontId="49" fillId="35" borderId="19" xfId="0" applyFont="1" applyFill="1" applyBorder="1" applyAlignment="1">
      <alignment horizontal="center" vertical="center" wrapText="1"/>
    </xf>
    <xf numFmtId="0" fontId="49" fillId="35" borderId="21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0" fontId="49" fillId="35" borderId="22" xfId="0" applyFont="1" applyFill="1" applyBorder="1" applyAlignment="1">
      <alignment horizontal="center" vertical="center" wrapText="1"/>
    </xf>
    <xf numFmtId="49" fontId="49" fillId="36" borderId="19" xfId="0" applyNumberFormat="1" applyFont="1" applyFill="1" applyBorder="1" applyAlignment="1">
      <alignment horizontal="center" vertical="center"/>
    </xf>
    <xf numFmtId="49" fontId="48" fillId="36" borderId="19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48" fillId="36" borderId="19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/>
    </xf>
    <xf numFmtId="3" fontId="9" fillId="34" borderId="23" xfId="0" applyNumberFormat="1" applyFont="1" applyFill="1" applyBorder="1" applyAlignment="1">
      <alignment horizontal="center"/>
    </xf>
    <xf numFmtId="3" fontId="9" fillId="34" borderId="11" xfId="0" applyNumberFormat="1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 wrapText="1"/>
    </xf>
    <xf numFmtId="0" fontId="9" fillId="34" borderId="24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8" fillId="0" borderId="11" xfId="0" applyFont="1" applyBorder="1" applyAlignment="1">
      <alignment horizontal="justify" vertical="top" wrapText="1"/>
    </xf>
    <xf numFmtId="0" fontId="9" fillId="34" borderId="11" xfId="0" applyFont="1" applyFill="1" applyBorder="1" applyAlignment="1">
      <alignment horizontal="center" vertical="top" wrapText="1"/>
    </xf>
    <xf numFmtId="49" fontId="11" fillId="0" borderId="25" xfId="0" applyNumberFormat="1" applyFont="1" applyBorder="1" applyAlignment="1">
      <alignment vertical="top" wrapText="1"/>
    </xf>
    <xf numFmtId="0" fontId="9" fillId="34" borderId="16" xfId="0" applyFont="1" applyFill="1" applyBorder="1" applyAlignment="1">
      <alignment horizontal="center" vertical="center" wrapText="1"/>
    </xf>
    <xf numFmtId="49" fontId="11" fillId="0" borderId="26" xfId="0" applyNumberFormat="1" applyFont="1" applyBorder="1" applyAlignment="1">
      <alignment vertical="top" wrapText="1"/>
    </xf>
    <xf numFmtId="0" fontId="9" fillId="34" borderId="11" xfId="0" applyFont="1" applyFill="1" applyBorder="1" applyAlignment="1">
      <alignment horizontal="center" vertical="center" wrapText="1"/>
    </xf>
    <xf numFmtId="49" fontId="11" fillId="0" borderId="25" xfId="0" applyNumberFormat="1" applyFont="1" applyBorder="1" applyAlignment="1">
      <alignment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right" vertical="center" wrapText="1"/>
    </xf>
    <xf numFmtId="0" fontId="9" fillId="0" borderId="11" xfId="0" applyFont="1" applyBorder="1" applyAlignment="1">
      <alignment vertical="top" wrapText="1"/>
    </xf>
    <xf numFmtId="0" fontId="9" fillId="34" borderId="12" xfId="0" applyFont="1" applyFill="1" applyBorder="1" applyAlignment="1">
      <alignment horizontal="center" vertical="top" wrapText="1"/>
    </xf>
    <xf numFmtId="0" fontId="9" fillId="34" borderId="27" xfId="0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wrapText="1"/>
    </xf>
    <xf numFmtId="49" fontId="11" fillId="0" borderId="0" xfId="0" applyNumberFormat="1" applyFont="1" applyAlignment="1">
      <alignment wrapText="1"/>
    </xf>
    <xf numFmtId="0" fontId="9" fillId="34" borderId="0" xfId="0" applyFont="1" applyFill="1" applyAlignment="1">
      <alignment horizontal="center" vertical="top" wrapText="1"/>
    </xf>
    <xf numFmtId="0" fontId="9" fillId="34" borderId="0" xfId="0" applyFont="1" applyFill="1" applyAlignment="1">
      <alignment horizontal="center" vertical="center" wrapText="1"/>
    </xf>
    <xf numFmtId="0" fontId="8" fillId="0" borderId="11" xfId="0" applyFont="1" applyBorder="1" applyAlignment="1">
      <alignment horizontal="left" vertical="top" wrapText="1"/>
    </xf>
    <xf numFmtId="0" fontId="8" fillId="34" borderId="11" xfId="0" applyFont="1" applyFill="1" applyBorder="1" applyAlignment="1">
      <alignment horizontal="left" vertical="top"/>
    </xf>
    <xf numFmtId="0" fontId="8" fillId="34" borderId="11" xfId="0" applyFont="1" applyFill="1" applyBorder="1" applyAlignment="1">
      <alignment horizontal="left" vertical="top" wrapText="1"/>
    </xf>
    <xf numFmtId="49" fontId="9" fillId="34" borderId="11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49" fontId="9" fillId="34" borderId="0" xfId="0" applyNumberFormat="1" applyFont="1" applyFill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2" xfId="58" applyFont="1" applyFill="1" applyBorder="1" applyAlignment="1">
      <alignment horizontal="right"/>
      <protection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left" vertical="center" wrapText="1" indent="2"/>
    </xf>
    <xf numFmtId="0" fontId="9" fillId="0" borderId="11" xfId="0" applyFont="1" applyBorder="1" applyAlignment="1">
      <alignment horizontal="left" vertical="center" wrapText="1" indent="2"/>
    </xf>
    <xf numFmtId="0" fontId="8" fillId="0" borderId="11" xfId="0" applyFont="1" applyBorder="1" applyAlignment="1">
      <alignment horizontal="left" vertical="top"/>
    </xf>
    <xf numFmtId="0" fontId="8" fillId="37" borderId="28" xfId="58" applyFont="1" applyFill="1" applyBorder="1" applyAlignment="1">
      <alignment horizontal="center" vertical="center"/>
      <protection/>
    </xf>
    <xf numFmtId="0" fontId="8" fillId="37" borderId="12" xfId="58" applyFont="1" applyFill="1" applyBorder="1" applyAlignment="1">
      <alignment horizontal="center" vertical="center"/>
      <protection/>
    </xf>
    <xf numFmtId="0" fontId="9" fillId="0" borderId="0" xfId="60" applyFont="1">
      <alignment/>
      <protection/>
    </xf>
    <xf numFmtId="0" fontId="8" fillId="0" borderId="0" xfId="59" applyFont="1" applyAlignment="1">
      <alignment horizontal="right"/>
      <protection/>
    </xf>
    <xf numFmtId="0" fontId="9" fillId="0" borderId="11" xfId="60" applyFont="1" applyBorder="1">
      <alignment/>
      <protection/>
    </xf>
    <xf numFmtId="0" fontId="8" fillId="0" borderId="11" xfId="59" applyFont="1" applyBorder="1" applyAlignment="1">
      <alignment horizontal="right"/>
      <protection/>
    </xf>
    <xf numFmtId="0" fontId="8" fillId="34" borderId="11" xfId="60" applyFont="1" applyFill="1" applyBorder="1" applyAlignment="1">
      <alignment horizontal="center" vertical="center" wrapText="1"/>
      <protection/>
    </xf>
    <xf numFmtId="0" fontId="8" fillId="34" borderId="12" xfId="60" applyFont="1" applyFill="1" applyBorder="1" applyAlignment="1">
      <alignment horizontal="center" vertical="center" wrapText="1"/>
      <protection/>
    </xf>
    <xf numFmtId="0" fontId="9" fillId="34" borderId="11" xfId="60" applyFont="1" applyFill="1" applyBorder="1" applyAlignment="1">
      <alignment horizontal="center" vertical="top" wrapText="1"/>
      <protection/>
    </xf>
    <xf numFmtId="0" fontId="8" fillId="34" borderId="11" xfId="60" applyFont="1" applyFill="1" applyBorder="1" applyAlignment="1">
      <alignment horizontal="left" vertical="top" wrapText="1"/>
      <protection/>
    </xf>
    <xf numFmtId="0" fontId="9" fillId="34" borderId="11" xfId="60" applyFont="1" applyFill="1" applyBorder="1" applyAlignment="1">
      <alignment horizontal="center" vertical="center" wrapText="1"/>
      <protection/>
    </xf>
    <xf numFmtId="0" fontId="9" fillId="34" borderId="11" xfId="60" applyFont="1" applyFill="1" applyBorder="1" applyAlignment="1">
      <alignment horizontal="left" vertical="top" wrapText="1"/>
      <protection/>
    </xf>
    <xf numFmtId="0" fontId="9" fillId="0" borderId="0" xfId="60" applyFont="1" applyAlignment="1">
      <alignment horizontal="center"/>
      <protection/>
    </xf>
    <xf numFmtId="0" fontId="9" fillId="0" borderId="0" xfId="60" applyFont="1" applyAlignment="1">
      <alignment horizontal="center" vertical="center"/>
      <protection/>
    </xf>
    <xf numFmtId="4" fontId="9" fillId="0" borderId="24" xfId="0" applyNumberFormat="1" applyFont="1" applyFill="1" applyBorder="1" applyAlignment="1">
      <alignment wrapText="1"/>
    </xf>
    <xf numFmtId="4" fontId="9" fillId="0" borderId="23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 wrapText="1"/>
    </xf>
    <xf numFmtId="0" fontId="9" fillId="0" borderId="29" xfId="0" applyFont="1" applyFill="1" applyBorder="1" applyAlignment="1">
      <alignment/>
    </xf>
    <xf numFmtId="4" fontId="9" fillId="0" borderId="30" xfId="0" applyNumberFormat="1" applyFont="1" applyFill="1" applyBorder="1" applyAlignment="1">
      <alignment wrapText="1"/>
    </xf>
    <xf numFmtId="0" fontId="9" fillId="0" borderId="31" xfId="0" applyFont="1" applyFill="1" applyBorder="1" applyAlignment="1">
      <alignment/>
    </xf>
    <xf numFmtId="4" fontId="9" fillId="0" borderId="32" xfId="0" applyNumberFormat="1" applyFont="1" applyFill="1" applyBorder="1" applyAlignment="1">
      <alignment wrapText="1"/>
    </xf>
    <xf numFmtId="4" fontId="9" fillId="0" borderId="33" xfId="0" applyNumberFormat="1" applyFont="1" applyFill="1" applyBorder="1" applyAlignment="1">
      <alignment wrapText="1"/>
    </xf>
    <xf numFmtId="0" fontId="9" fillId="0" borderId="18" xfId="0" applyFont="1" applyFill="1" applyBorder="1" applyAlignment="1">
      <alignment/>
    </xf>
    <xf numFmtId="0" fontId="8" fillId="36" borderId="19" xfId="0" applyFont="1" applyFill="1" applyBorder="1" applyAlignment="1">
      <alignment horizontal="left" vertical="top" wrapText="1"/>
    </xf>
    <xf numFmtId="0" fontId="9" fillId="36" borderId="19" xfId="0" applyFont="1" applyFill="1" applyBorder="1" applyAlignment="1">
      <alignment vertical="top" wrapText="1"/>
    </xf>
    <xf numFmtId="0" fontId="8" fillId="35" borderId="20" xfId="0" applyFont="1" applyFill="1" applyBorder="1" applyAlignment="1">
      <alignment vertical="top" wrapText="1"/>
    </xf>
    <xf numFmtId="0" fontId="9" fillId="36" borderId="19" xfId="0" applyFont="1" applyFill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185" fontId="30" fillId="0" borderId="11" xfId="42" applyNumberFormat="1" applyFont="1" applyFill="1" applyBorder="1" applyAlignment="1">
      <alignment vertical="center"/>
    </xf>
    <xf numFmtId="0" fontId="9" fillId="0" borderId="14" xfId="58" applyFont="1" applyBorder="1" applyAlignment="1">
      <alignment horizontal="left"/>
      <protection/>
    </xf>
    <xf numFmtId="0" fontId="9" fillId="0" borderId="14" xfId="58" applyFont="1" applyBorder="1" applyAlignment="1" applyProtection="1">
      <alignment wrapText="1"/>
      <protection locked="0"/>
    </xf>
    <xf numFmtId="185" fontId="9" fillId="0" borderId="0" xfId="0" applyNumberFormat="1" applyFont="1" applyAlignment="1">
      <alignment/>
    </xf>
    <xf numFmtId="0" fontId="9" fillId="0" borderId="14" xfId="58" applyFont="1" applyBorder="1" applyAlignment="1">
      <alignment wrapText="1"/>
      <protection/>
    </xf>
    <xf numFmtId="0" fontId="9" fillId="0" borderId="0" xfId="0" applyFont="1" applyAlignment="1">
      <alignment horizontal="center"/>
    </xf>
    <xf numFmtId="0" fontId="8" fillId="37" borderId="34" xfId="0" applyFont="1" applyFill="1" applyBorder="1" applyAlignment="1">
      <alignment horizontal="center" wrapText="1"/>
    </xf>
    <xf numFmtId="0" fontId="8" fillId="37" borderId="35" xfId="0" applyFont="1" applyFill="1" applyBorder="1" applyAlignment="1">
      <alignment horizontal="center" wrapText="1"/>
    </xf>
    <xf numFmtId="0" fontId="8" fillId="37" borderId="36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8" fillId="36" borderId="20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49" fillId="36" borderId="20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49" fillId="36" borderId="20" xfId="0" applyFont="1" applyFill="1" applyBorder="1" applyAlignment="1">
      <alignment horizontal="center" vertical="top" wrapText="1"/>
    </xf>
    <xf numFmtId="4" fontId="9" fillId="0" borderId="18" xfId="0" applyNumberFormat="1" applyFont="1" applyFill="1" applyBorder="1" applyAlignment="1">
      <alignment horizontal="center" wrapText="1"/>
    </xf>
    <xf numFmtId="4" fontId="9" fillId="0" borderId="24" xfId="0" applyNumberFormat="1" applyFont="1" applyFill="1" applyBorder="1" applyAlignment="1">
      <alignment horizontal="center" wrapText="1"/>
    </xf>
    <xf numFmtId="4" fontId="9" fillId="0" borderId="23" xfId="0" applyNumberFormat="1" applyFont="1" applyFill="1" applyBorder="1" applyAlignment="1">
      <alignment horizontal="center" wrapText="1"/>
    </xf>
    <xf numFmtId="1" fontId="9" fillId="0" borderId="18" xfId="0" applyNumberFormat="1" applyFont="1" applyFill="1" applyBorder="1" applyAlignment="1">
      <alignment horizontal="center" wrapText="1"/>
    </xf>
    <xf numFmtId="1" fontId="9" fillId="0" borderId="24" xfId="0" applyNumberFormat="1" applyFont="1" applyFill="1" applyBorder="1" applyAlignment="1">
      <alignment horizontal="center" wrapText="1"/>
    </xf>
    <xf numFmtId="1" fontId="9" fillId="0" borderId="23" xfId="0" applyNumberFormat="1" applyFont="1" applyFill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9" fillId="34" borderId="37" xfId="0" applyFont="1" applyFill="1" applyBorder="1" applyAlignment="1">
      <alignment horizontal="center" vertical="center"/>
    </xf>
    <xf numFmtId="0" fontId="9" fillId="34" borderId="38" xfId="0" applyFont="1" applyFill="1" applyBorder="1" applyAlignment="1">
      <alignment horizontal="center" vertical="center"/>
    </xf>
    <xf numFmtId="0" fontId="8" fillId="34" borderId="39" xfId="0" applyFont="1" applyFill="1" applyBorder="1" applyAlignment="1">
      <alignment horizontal="center" vertical="center" wrapText="1"/>
    </xf>
    <xf numFmtId="0" fontId="8" fillId="34" borderId="40" xfId="0" applyFont="1" applyFill="1" applyBorder="1" applyAlignment="1">
      <alignment horizontal="center" vertical="center" wrapText="1"/>
    </xf>
    <xf numFmtId="0" fontId="8" fillId="34" borderId="41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 vertical="center" wrapText="1"/>
    </xf>
    <xf numFmtId="0" fontId="8" fillId="0" borderId="39" xfId="59" applyFont="1" applyBorder="1" applyAlignment="1">
      <alignment horizontal="right" wrapText="1"/>
      <protection/>
    </xf>
    <xf numFmtId="0" fontId="9" fillId="0" borderId="41" xfId="60" applyFont="1" applyBorder="1" applyAlignment="1">
      <alignment wrapText="1"/>
      <protection/>
    </xf>
    <xf numFmtId="0" fontId="9" fillId="0" borderId="11" xfId="60" applyFont="1" applyBorder="1" applyAlignment="1">
      <alignment wrapText="1"/>
      <protection/>
    </xf>
    <xf numFmtId="1" fontId="9" fillId="0" borderId="11" xfId="60" applyNumberFormat="1" applyFont="1" applyBorder="1" applyAlignment="1">
      <alignment horizontal="left" wrapText="1"/>
      <protection/>
    </xf>
    <xf numFmtId="0" fontId="8" fillId="37" borderId="28" xfId="60" applyFont="1" applyFill="1" applyBorder="1" applyAlignment="1">
      <alignment horizontal="center" vertical="center"/>
      <protection/>
    </xf>
    <xf numFmtId="0" fontId="9" fillId="37" borderId="16" xfId="60" applyFont="1" applyFill="1" applyBorder="1" applyAlignment="1">
      <alignment horizontal="center"/>
      <protection/>
    </xf>
    <xf numFmtId="0" fontId="8" fillId="34" borderId="12" xfId="60" applyFont="1" applyFill="1" applyBorder="1" applyAlignment="1">
      <alignment horizontal="center" vertical="center" wrapText="1"/>
      <protection/>
    </xf>
    <xf numFmtId="0" fontId="8" fillId="34" borderId="16" xfId="60" applyFont="1" applyFill="1" applyBorder="1" applyAlignment="1">
      <alignment horizontal="center" vertical="center" wrapText="1"/>
      <protection/>
    </xf>
    <xf numFmtId="0" fontId="8" fillId="34" borderId="39" xfId="60" applyFont="1" applyFill="1" applyBorder="1" applyAlignment="1">
      <alignment horizontal="center" vertical="center" wrapText="1"/>
      <protection/>
    </xf>
    <xf numFmtId="0" fontId="8" fillId="34" borderId="40" xfId="60" applyFont="1" applyFill="1" applyBorder="1" applyAlignment="1">
      <alignment horizontal="center" vertical="center" wrapText="1"/>
      <protection/>
    </xf>
    <xf numFmtId="0" fontId="8" fillId="34" borderId="41" xfId="60" applyFont="1" applyFill="1" applyBorder="1" applyAlignment="1">
      <alignment horizontal="center" vertical="center" wrapText="1"/>
      <protection/>
    </xf>
    <xf numFmtId="0" fontId="8" fillId="34" borderId="31" xfId="60" applyFont="1" applyFill="1" applyBorder="1" applyAlignment="1">
      <alignment horizontal="center" vertical="center" wrapText="1"/>
      <protection/>
    </xf>
    <xf numFmtId="0" fontId="8" fillId="34" borderId="32" xfId="60" applyFont="1" applyFill="1" applyBorder="1" applyAlignment="1">
      <alignment horizontal="center" vertical="center" wrapText="1"/>
      <protection/>
    </xf>
    <xf numFmtId="0" fontId="8" fillId="34" borderId="33" xfId="60" applyFont="1" applyFill="1" applyBorder="1" applyAlignment="1">
      <alignment horizontal="center" vertical="center" wrapText="1"/>
      <protection/>
    </xf>
    <xf numFmtId="0" fontId="8" fillId="34" borderId="18" xfId="60" applyFont="1" applyFill="1" applyBorder="1" applyAlignment="1">
      <alignment horizontal="center" vertical="center" wrapText="1"/>
      <protection/>
    </xf>
    <xf numFmtId="0" fontId="8" fillId="34" borderId="24" xfId="60" applyFont="1" applyFill="1" applyBorder="1" applyAlignment="1">
      <alignment horizontal="center" vertical="center" wrapText="1"/>
      <protection/>
    </xf>
    <xf numFmtId="0" fontId="8" fillId="34" borderId="23" xfId="60" applyFont="1" applyFill="1" applyBorder="1" applyAlignment="1">
      <alignment horizontal="center" vertical="center" wrapText="1"/>
      <protection/>
    </xf>
    <xf numFmtId="0" fontId="9" fillId="34" borderId="18" xfId="60" applyFont="1" applyFill="1" applyBorder="1" applyAlignment="1">
      <alignment horizontal="center" vertical="top" wrapText="1"/>
      <protection/>
    </xf>
    <xf numFmtId="0" fontId="9" fillId="34" borderId="24" xfId="60" applyFont="1" applyFill="1" applyBorder="1" applyAlignment="1">
      <alignment horizontal="center" vertical="top" wrapText="1"/>
      <protection/>
    </xf>
    <xf numFmtId="0" fontId="9" fillId="34" borderId="23" xfId="60" applyFont="1" applyFill="1" applyBorder="1" applyAlignment="1">
      <alignment horizontal="center" vertical="top" wrapText="1"/>
      <protection/>
    </xf>
    <xf numFmtId="0" fontId="9" fillId="34" borderId="18" xfId="60" applyFont="1" applyFill="1" applyBorder="1" applyAlignment="1">
      <alignment horizontal="center" vertical="center" wrapText="1"/>
      <protection/>
    </xf>
    <xf numFmtId="0" fontId="9" fillId="34" borderId="24" xfId="60" applyFont="1" applyFill="1" applyBorder="1" applyAlignment="1">
      <alignment horizontal="center" vertical="center" wrapText="1"/>
      <protection/>
    </xf>
    <xf numFmtId="0" fontId="9" fillId="34" borderId="23" xfId="60" applyFont="1" applyFill="1" applyBorder="1" applyAlignment="1">
      <alignment horizontal="center" vertical="center" wrapText="1"/>
      <protection/>
    </xf>
    <xf numFmtId="0" fontId="9" fillId="0" borderId="0" xfId="60" applyFont="1" applyAlignment="1">
      <alignment horizontal="center"/>
      <protection/>
    </xf>
    <xf numFmtId="0" fontId="8" fillId="0" borderId="0" xfId="58" applyFont="1" applyBorder="1" applyAlignment="1">
      <alignment horizontal="center" vertical="center" wrapText="1"/>
      <protection/>
    </xf>
    <xf numFmtId="0" fontId="9" fillId="0" borderId="32" xfId="0" applyFont="1" applyBorder="1" applyAlignment="1">
      <alignment vertical="center" wrapText="1"/>
    </xf>
    <xf numFmtId="0" fontId="9" fillId="0" borderId="14" xfId="58" applyFont="1" applyBorder="1" applyAlignment="1" applyProtection="1">
      <alignment vertical="center" wrapText="1"/>
      <protection locked="0"/>
    </xf>
    <xf numFmtId="0" fontId="6" fillId="0" borderId="14" xfId="53" applyBorder="1" applyAlignment="1" applyProtection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_TFI-FIN" xfId="58"/>
    <cellStyle name="Normal_TFI-FIN 2" xfId="59"/>
    <cellStyle name="Normalno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mrah\Local%20Settings\Temporary%20Internet%20Files\OLK91\Banke_AFIP%20-%20URN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osPod"/>
      <sheetName val="ObrZS"/>
      <sheetName val="B.Uspjeha"/>
      <sheetName val="B. STANJA NEW"/>
      <sheetName val="NovcTok_dir"/>
      <sheetName val="VB evidencija"/>
      <sheetName val="P.Kapit1"/>
      <sheetName val="P.Kapit2"/>
      <sheetName val="P.Podaci"/>
      <sheetName val="INV 1"/>
      <sheetName val="INV 2"/>
      <sheetName val="INV 3"/>
      <sheetName val="AktAFIP"/>
      <sheetName val="Omot"/>
      <sheetName val="NovcTok_i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idelbergmaterials.ba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="130" zoomScaleNormal="130" zoomScaleSheetLayoutView="100" zoomScalePageLayoutView="0" workbookViewId="0" topLeftCell="A35">
      <selection activeCell="A1" sqref="A1:A2"/>
    </sheetView>
  </sheetViews>
  <sheetFormatPr defaultColWidth="9.00390625" defaultRowHeight="12.75"/>
  <cols>
    <col min="1" max="1" width="61.875" style="5" customWidth="1"/>
    <col min="2" max="2" width="50.125" style="7" customWidth="1"/>
    <col min="3" max="16384" width="9.125" style="7" customWidth="1"/>
  </cols>
  <sheetData>
    <row r="1" spans="1:11" ht="13.5">
      <c r="A1" s="2" t="s">
        <v>32</v>
      </c>
      <c r="B1" s="1" t="s">
        <v>8</v>
      </c>
      <c r="C1" s="6"/>
      <c r="E1" s="6"/>
      <c r="F1" s="6"/>
      <c r="G1" s="8"/>
      <c r="I1" s="9"/>
      <c r="J1" s="9"/>
      <c r="K1" s="9"/>
    </row>
    <row r="2" spans="1:11" ht="13.5">
      <c r="A2" s="30" t="s">
        <v>611</v>
      </c>
      <c r="B2" s="36" t="s">
        <v>9</v>
      </c>
      <c r="C2" s="30"/>
      <c r="D2" s="30"/>
      <c r="E2" s="30"/>
      <c r="F2" s="10"/>
      <c r="G2" s="10"/>
      <c r="H2" s="10"/>
      <c r="I2" s="10"/>
      <c r="J2" s="10"/>
      <c r="K2" s="10"/>
    </row>
    <row r="3" spans="1:11" ht="13.5">
      <c r="A3" s="30"/>
      <c r="B3" s="36"/>
      <c r="C3" s="30"/>
      <c r="D3" s="30"/>
      <c r="E3" s="30"/>
      <c r="F3" s="10"/>
      <c r="G3" s="10"/>
      <c r="H3" s="10"/>
      <c r="I3" s="10"/>
      <c r="J3" s="10"/>
      <c r="K3" s="10"/>
    </row>
    <row r="4" spans="1:11" ht="22.5" customHeight="1" thickBot="1">
      <c r="A4" s="149" t="s">
        <v>28</v>
      </c>
      <c r="B4" s="149" t="s">
        <v>29</v>
      </c>
      <c r="C4" s="10"/>
      <c r="D4" s="10"/>
      <c r="E4" s="10"/>
      <c r="F4" s="10"/>
      <c r="G4" s="10"/>
      <c r="H4" s="10"/>
      <c r="I4" s="10"/>
      <c r="J4" s="10"/>
      <c r="K4" s="10"/>
    </row>
    <row r="5" spans="1:2" ht="14.25" thickTop="1">
      <c r="A5" s="11" t="s">
        <v>16</v>
      </c>
      <c r="B5" s="12"/>
    </row>
    <row r="6" spans="1:2" ht="13.5">
      <c r="A6" s="13" t="s">
        <v>10</v>
      </c>
      <c r="B6" s="14"/>
    </row>
    <row r="7" spans="1:2" ht="12.75">
      <c r="A7" s="15" t="s">
        <v>15</v>
      </c>
      <c r="B7" s="14" t="s">
        <v>612</v>
      </c>
    </row>
    <row r="8" spans="1:2" ht="12.75">
      <c r="A8" s="14" t="s">
        <v>5</v>
      </c>
      <c r="B8" s="178" t="s">
        <v>591</v>
      </c>
    </row>
    <row r="9" spans="1:2" ht="12.75">
      <c r="A9" s="16" t="s">
        <v>7</v>
      </c>
      <c r="B9" s="14" t="s">
        <v>592</v>
      </c>
    </row>
    <row r="10" spans="1:2" ht="12.75">
      <c r="A10" s="14" t="s">
        <v>6</v>
      </c>
      <c r="B10" s="17" t="s">
        <v>636</v>
      </c>
    </row>
    <row r="11" spans="1:2" ht="12.75">
      <c r="A11" s="14" t="s">
        <v>574</v>
      </c>
      <c r="B11" s="243" t="s">
        <v>631</v>
      </c>
    </row>
    <row r="12" spans="1:2" ht="12.75">
      <c r="A12" s="18" t="s">
        <v>11</v>
      </c>
      <c r="B12" s="14" t="s">
        <v>593</v>
      </c>
    </row>
    <row r="13" spans="1:2" ht="15" customHeight="1">
      <c r="A13" s="18" t="s">
        <v>17</v>
      </c>
      <c r="B13" s="14">
        <v>204</v>
      </c>
    </row>
    <row r="14" spans="1:2" ht="17.25" customHeight="1">
      <c r="A14" s="18" t="s">
        <v>21</v>
      </c>
      <c r="B14" s="14">
        <v>6</v>
      </c>
    </row>
    <row r="15" spans="1:2" ht="12.75">
      <c r="A15" s="18" t="s">
        <v>12</v>
      </c>
      <c r="B15" s="14" t="s">
        <v>594</v>
      </c>
    </row>
    <row r="16" spans="1:2" ht="25.5">
      <c r="A16" s="18" t="s">
        <v>575</v>
      </c>
      <c r="B16" s="14" t="s">
        <v>595</v>
      </c>
    </row>
    <row r="17" spans="1:2" ht="38.25">
      <c r="A17" s="18" t="s">
        <v>14</v>
      </c>
      <c r="B17" s="179" t="s">
        <v>596</v>
      </c>
    </row>
    <row r="18" spans="1:2" ht="13.5">
      <c r="A18" s="19" t="s">
        <v>13</v>
      </c>
      <c r="B18" s="14"/>
    </row>
    <row r="19" spans="1:2" ht="38.25">
      <c r="A19" s="18" t="s">
        <v>18</v>
      </c>
      <c r="B19" s="179" t="s">
        <v>613</v>
      </c>
    </row>
    <row r="20" spans="1:2" ht="51">
      <c r="A20" s="18" t="s">
        <v>576</v>
      </c>
      <c r="B20" s="179" t="s">
        <v>597</v>
      </c>
    </row>
    <row r="21" spans="1:2" ht="38.25">
      <c r="A21" s="18" t="s">
        <v>577</v>
      </c>
      <c r="B21" s="14">
        <v>0</v>
      </c>
    </row>
    <row r="22" spans="1:2" ht="13.5">
      <c r="A22" s="20" t="s">
        <v>30</v>
      </c>
      <c r="B22" s="14"/>
    </row>
    <row r="23" spans="1:2" ht="12.75">
      <c r="A23" s="21" t="s">
        <v>19</v>
      </c>
      <c r="B23" s="17">
        <v>422</v>
      </c>
    </row>
    <row r="24" spans="1:2" ht="25.5">
      <c r="A24" s="18" t="s">
        <v>20</v>
      </c>
      <c r="B24" s="14" t="s">
        <v>598</v>
      </c>
    </row>
    <row r="25" spans="1:2" ht="27" customHeight="1">
      <c r="A25" s="18" t="s">
        <v>578</v>
      </c>
      <c r="B25" s="14" t="s">
        <v>599</v>
      </c>
    </row>
    <row r="26" spans="1:2" ht="13.5">
      <c r="A26" s="19" t="s">
        <v>579</v>
      </c>
      <c r="B26" s="17"/>
    </row>
    <row r="27" spans="1:2" ht="38.25">
      <c r="A27" s="21" t="s">
        <v>580</v>
      </c>
      <c r="B27" s="179" t="s">
        <v>614</v>
      </c>
    </row>
    <row r="28" spans="1:2" ht="27">
      <c r="A28" s="19" t="s">
        <v>22</v>
      </c>
      <c r="B28" s="14"/>
    </row>
    <row r="29" spans="1:2" ht="12.75">
      <c r="A29" s="21" t="s">
        <v>24</v>
      </c>
      <c r="B29" s="181" t="s">
        <v>615</v>
      </c>
    </row>
    <row r="30" spans="1:2" ht="114.75">
      <c r="A30" s="18" t="s">
        <v>25</v>
      </c>
      <c r="B30" s="242" t="s">
        <v>616</v>
      </c>
    </row>
    <row r="31" spans="1:2" ht="102">
      <c r="A31" s="18" t="s">
        <v>26</v>
      </c>
      <c r="B31" s="242" t="s">
        <v>617</v>
      </c>
    </row>
    <row r="32" spans="1:2" ht="13.5">
      <c r="A32" s="20" t="s">
        <v>23</v>
      </c>
      <c r="B32" s="14"/>
    </row>
    <row r="33" spans="1:2" ht="12.75">
      <c r="A33" s="18" t="s">
        <v>82</v>
      </c>
      <c r="B33" s="14" t="s">
        <v>626</v>
      </c>
    </row>
    <row r="34" spans="1:2" ht="38.25">
      <c r="A34" s="18" t="s">
        <v>581</v>
      </c>
      <c r="B34" s="14" t="s">
        <v>600</v>
      </c>
    </row>
    <row r="35" spans="1:2" ht="38.25">
      <c r="A35" s="18" t="s">
        <v>27</v>
      </c>
      <c r="B35" s="14" t="s">
        <v>601</v>
      </c>
    </row>
    <row r="36" spans="1:2" ht="26.25" customHeight="1">
      <c r="A36" s="18" t="s">
        <v>41</v>
      </c>
      <c r="B36" s="14" t="s">
        <v>601</v>
      </c>
    </row>
    <row r="37" spans="1:2" ht="38.25">
      <c r="A37" s="22" t="s">
        <v>42</v>
      </c>
      <c r="B37" s="23"/>
    </row>
    <row r="39" spans="1:2" ht="13.5">
      <c r="A39" s="24" t="s">
        <v>618</v>
      </c>
      <c r="B39" s="8"/>
    </row>
    <row r="40" spans="1:2" ht="13.5">
      <c r="A40" s="25"/>
      <c r="B40" s="26"/>
    </row>
    <row r="41" ht="13.5">
      <c r="B41" s="8" t="s">
        <v>40</v>
      </c>
    </row>
    <row r="42" ht="12.75">
      <c r="B42" s="26"/>
    </row>
  </sheetData>
  <sheetProtection/>
  <hyperlinks>
    <hyperlink ref="B11" r:id="rId1" display="www.heidelbergmaterials.ba"/>
  </hyperlinks>
  <printOptions horizontalCentered="1"/>
  <pageMargins left="0.1968503937007874" right="0.15748031496062992" top="0.5118110236220472" bottom="0.4330708661417323" header="0.2362204724409449" footer="0.31496062992125984"/>
  <pageSetup horizontalDpi="600" verticalDpi="600" orientation="portrait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4"/>
  <sheetViews>
    <sheetView zoomScalePageLayoutView="0" workbookViewId="0" topLeftCell="A1">
      <selection activeCell="B7" sqref="B7:H7"/>
    </sheetView>
  </sheetViews>
  <sheetFormatPr defaultColWidth="9.00390625" defaultRowHeight="12.75"/>
  <cols>
    <col min="1" max="1" width="13.25390625" style="39" customWidth="1"/>
    <col min="2" max="2" width="77.875" style="39" customWidth="1"/>
    <col min="3" max="3" width="18.375" style="39" customWidth="1"/>
    <col min="4" max="6" width="3.375" style="39" customWidth="1"/>
    <col min="7" max="8" width="17.625" style="39" customWidth="1"/>
    <col min="9" max="10" width="9.125" style="39" customWidth="1"/>
    <col min="11" max="11" width="12.875" style="39" bestFit="1" customWidth="1"/>
    <col min="12" max="16384" width="9.125" style="39" customWidth="1"/>
  </cols>
  <sheetData>
    <row r="1" spans="1:8" ht="13.5">
      <c r="A1" s="37"/>
      <c r="B1" s="38"/>
      <c r="H1" s="40" t="s">
        <v>8</v>
      </c>
    </row>
    <row r="2" spans="1:8" ht="13.5">
      <c r="A2" s="41"/>
      <c r="C2" s="42"/>
      <c r="H2" s="40" t="s">
        <v>31</v>
      </c>
    </row>
    <row r="3" spans="1:8" ht="12.75">
      <c r="A3" s="43" t="s">
        <v>54</v>
      </c>
      <c r="B3" s="195" t="s">
        <v>612</v>
      </c>
      <c r="C3" s="196"/>
      <c r="D3" s="196"/>
      <c r="E3" s="196"/>
      <c r="F3" s="196"/>
      <c r="G3" s="196"/>
      <c r="H3" s="197"/>
    </row>
    <row r="4" spans="1:8" ht="12.75">
      <c r="A4" s="43" t="s">
        <v>43</v>
      </c>
      <c r="B4" s="195" t="s">
        <v>602</v>
      </c>
      <c r="C4" s="196"/>
      <c r="D4" s="196"/>
      <c r="E4" s="196"/>
      <c r="F4" s="196"/>
      <c r="G4" s="196"/>
      <c r="H4" s="197"/>
    </row>
    <row r="5" spans="1:8" ht="12.75">
      <c r="A5" s="43" t="s">
        <v>44</v>
      </c>
      <c r="B5" s="195" t="s">
        <v>603</v>
      </c>
      <c r="C5" s="196"/>
      <c r="D5" s="196"/>
      <c r="E5" s="196"/>
      <c r="F5" s="196"/>
      <c r="G5" s="196"/>
      <c r="H5" s="197"/>
    </row>
    <row r="6" spans="1:8" ht="12.75">
      <c r="A6" s="43" t="s">
        <v>45</v>
      </c>
      <c r="B6" s="198">
        <v>4218003250008</v>
      </c>
      <c r="C6" s="199"/>
      <c r="D6" s="199"/>
      <c r="E6" s="199"/>
      <c r="F6" s="199"/>
      <c r="G6" s="199"/>
      <c r="H6" s="200"/>
    </row>
    <row r="7" spans="1:8" ht="12.75">
      <c r="A7" s="43" t="s">
        <v>46</v>
      </c>
      <c r="B7" s="195" t="s">
        <v>633</v>
      </c>
      <c r="C7" s="196"/>
      <c r="D7" s="196"/>
      <c r="E7" s="196"/>
      <c r="F7" s="196"/>
      <c r="G7" s="196"/>
      <c r="H7" s="197"/>
    </row>
    <row r="8" spans="1:8" ht="18" customHeight="1">
      <c r="A8" s="44"/>
      <c r="B8" s="44"/>
      <c r="C8" s="44"/>
      <c r="D8" s="45"/>
      <c r="E8" s="44"/>
      <c r="F8" s="44"/>
      <c r="G8" s="44"/>
      <c r="H8" s="46"/>
    </row>
    <row r="9" spans="1:8" ht="12.75" hidden="1">
      <c r="A9" s="44"/>
      <c r="B9" s="44"/>
      <c r="C9" s="44"/>
      <c r="D9" s="44"/>
      <c r="E9" s="44"/>
      <c r="F9" s="44"/>
      <c r="G9" s="44"/>
      <c r="H9" s="44"/>
    </row>
    <row r="10" spans="1:8" ht="1.5" customHeight="1" hidden="1">
      <c r="A10" s="44"/>
      <c r="B10" s="44"/>
      <c r="C10" s="44"/>
      <c r="D10" s="44"/>
      <c r="E10" s="44"/>
      <c r="F10" s="44"/>
      <c r="G10" s="44"/>
      <c r="H10" s="44"/>
    </row>
    <row r="11" spans="1:8" ht="30.75" customHeight="1" thickBot="1">
      <c r="A11" s="183" t="s">
        <v>258</v>
      </c>
      <c r="B11" s="184"/>
      <c r="C11" s="184"/>
      <c r="D11" s="184"/>
      <c r="E11" s="184"/>
      <c r="F11" s="184"/>
      <c r="G11" s="184"/>
      <c r="H11" s="185"/>
    </row>
    <row r="12" spans="1:8" ht="22.5" customHeight="1" thickTop="1">
      <c r="A12" s="186" t="s">
        <v>619</v>
      </c>
      <c r="B12" s="186"/>
      <c r="C12" s="186"/>
      <c r="D12" s="186"/>
      <c r="E12" s="186"/>
      <c r="F12" s="186"/>
      <c r="G12" s="186"/>
      <c r="H12" s="186"/>
    </row>
    <row r="13" spans="1:8" ht="12.75">
      <c r="A13" s="187" t="s">
        <v>252</v>
      </c>
      <c r="B13" s="187"/>
      <c r="C13" s="187"/>
      <c r="D13" s="187"/>
      <c r="E13" s="187"/>
      <c r="F13" s="187"/>
      <c r="G13" s="187"/>
      <c r="H13" s="187"/>
    </row>
    <row r="14" spans="1:8" ht="27" customHeight="1">
      <c r="A14" s="79" t="s">
        <v>83</v>
      </c>
      <c r="B14" s="80" t="s">
        <v>84</v>
      </c>
      <c r="C14" s="53" t="s">
        <v>48</v>
      </c>
      <c r="D14" s="188" t="s">
        <v>55</v>
      </c>
      <c r="E14" s="189"/>
      <c r="F14" s="190"/>
      <c r="G14" s="81" t="s">
        <v>259</v>
      </c>
      <c r="H14" s="82" t="s">
        <v>260</v>
      </c>
    </row>
    <row r="15" spans="1:8" ht="12.75">
      <c r="A15" s="102">
        <v>1</v>
      </c>
      <c r="B15" s="83">
        <v>2</v>
      </c>
      <c r="C15" s="84">
        <v>3</v>
      </c>
      <c r="D15" s="191">
        <v>4</v>
      </c>
      <c r="E15" s="192"/>
      <c r="F15" s="193"/>
      <c r="G15" s="85">
        <v>5</v>
      </c>
      <c r="H15" s="86">
        <v>6</v>
      </c>
    </row>
    <row r="16" spans="1:8" ht="15">
      <c r="A16" s="102"/>
      <c r="B16" s="75" t="s">
        <v>261</v>
      </c>
      <c r="C16" s="75"/>
      <c r="D16" s="194"/>
      <c r="E16" s="192"/>
      <c r="F16" s="193"/>
      <c r="G16" s="177"/>
      <c r="H16" s="177"/>
    </row>
    <row r="17" spans="1:11" ht="15">
      <c r="A17" s="103" t="s">
        <v>69</v>
      </c>
      <c r="B17" s="172" t="s">
        <v>584</v>
      </c>
      <c r="C17" s="75"/>
      <c r="D17" s="86">
        <v>0</v>
      </c>
      <c r="E17" s="86">
        <v>0</v>
      </c>
      <c r="F17" s="86">
        <v>1</v>
      </c>
      <c r="G17" s="177">
        <v>92723107</v>
      </c>
      <c r="H17" s="177">
        <v>90523421</v>
      </c>
      <c r="K17" s="180"/>
    </row>
    <row r="18" spans="1:11" ht="15">
      <c r="A18" s="102">
        <v>1</v>
      </c>
      <c r="B18" s="65" t="s">
        <v>262</v>
      </c>
      <c r="C18" s="65"/>
      <c r="D18" s="86">
        <v>0</v>
      </c>
      <c r="E18" s="86">
        <v>0</v>
      </c>
      <c r="F18" s="86">
        <v>2</v>
      </c>
      <c r="G18" s="177">
        <v>68101136</v>
      </c>
      <c r="H18" s="177">
        <v>65621542</v>
      </c>
      <c r="K18" s="180"/>
    </row>
    <row r="19" spans="1:11" ht="15">
      <c r="A19" s="102" t="s">
        <v>88</v>
      </c>
      <c r="B19" s="88" t="s">
        <v>263</v>
      </c>
      <c r="C19" s="65"/>
      <c r="D19" s="86">
        <v>0</v>
      </c>
      <c r="E19" s="86">
        <v>0</v>
      </c>
      <c r="F19" s="86">
        <v>3</v>
      </c>
      <c r="G19" s="177">
        <v>7447995</v>
      </c>
      <c r="H19" s="177">
        <v>7447995</v>
      </c>
      <c r="K19" s="180"/>
    </row>
    <row r="20" spans="1:11" ht="15">
      <c r="A20" s="102" t="s">
        <v>90</v>
      </c>
      <c r="B20" s="88" t="s">
        <v>264</v>
      </c>
      <c r="C20" s="65"/>
      <c r="D20" s="86">
        <v>0</v>
      </c>
      <c r="E20" s="86">
        <v>0</v>
      </c>
      <c r="F20" s="86">
        <v>4</v>
      </c>
      <c r="G20" s="177">
        <v>27162814</v>
      </c>
      <c r="H20" s="177">
        <v>31017491</v>
      </c>
      <c r="K20" s="180"/>
    </row>
    <row r="21" spans="1:11" ht="15">
      <c r="A21" s="102" t="s">
        <v>92</v>
      </c>
      <c r="B21" s="88" t="s">
        <v>265</v>
      </c>
      <c r="C21" s="65"/>
      <c r="D21" s="86">
        <v>0</v>
      </c>
      <c r="E21" s="86">
        <v>0</v>
      </c>
      <c r="F21" s="86">
        <v>5</v>
      </c>
      <c r="G21" s="177">
        <v>22135689</v>
      </c>
      <c r="H21" s="177">
        <v>19864128</v>
      </c>
      <c r="K21" s="180"/>
    </row>
    <row r="22" spans="1:11" ht="15">
      <c r="A22" s="102" t="s">
        <v>105</v>
      </c>
      <c r="B22" s="88" t="s">
        <v>266</v>
      </c>
      <c r="C22" s="65"/>
      <c r="D22" s="86">
        <v>0</v>
      </c>
      <c r="E22" s="86">
        <v>0</v>
      </c>
      <c r="F22" s="86">
        <v>6</v>
      </c>
      <c r="G22" s="177">
        <v>1713200</v>
      </c>
      <c r="H22" s="177">
        <v>1082990</v>
      </c>
      <c r="K22" s="180"/>
    </row>
    <row r="23" spans="1:11" ht="15">
      <c r="A23" s="102" t="s">
        <v>107</v>
      </c>
      <c r="B23" s="88" t="s">
        <v>267</v>
      </c>
      <c r="C23" s="65"/>
      <c r="D23" s="86">
        <v>0</v>
      </c>
      <c r="E23" s="86">
        <v>0</v>
      </c>
      <c r="F23" s="86">
        <v>7</v>
      </c>
      <c r="G23" s="177">
        <v>0</v>
      </c>
      <c r="H23" s="177">
        <v>0</v>
      </c>
      <c r="K23" s="180"/>
    </row>
    <row r="24" spans="1:11" ht="15">
      <c r="A24" s="102" t="s">
        <v>109</v>
      </c>
      <c r="B24" s="88" t="s">
        <v>268</v>
      </c>
      <c r="C24" s="65"/>
      <c r="D24" s="86">
        <v>0</v>
      </c>
      <c r="E24" s="86">
        <v>0</v>
      </c>
      <c r="F24" s="86">
        <v>8</v>
      </c>
      <c r="G24" s="177">
        <v>9641438</v>
      </c>
      <c r="H24" s="177">
        <v>6208938</v>
      </c>
      <c r="K24" s="180"/>
    </row>
    <row r="25" spans="1:11" ht="15">
      <c r="A25" s="102" t="s">
        <v>57</v>
      </c>
      <c r="B25" s="65" t="s">
        <v>269</v>
      </c>
      <c r="C25" s="65"/>
      <c r="D25" s="86">
        <v>0</v>
      </c>
      <c r="E25" s="86">
        <v>0</v>
      </c>
      <c r="F25" s="86">
        <v>9</v>
      </c>
      <c r="G25" s="177">
        <v>0</v>
      </c>
      <c r="H25" s="177">
        <v>234429</v>
      </c>
      <c r="K25" s="180"/>
    </row>
    <row r="26" spans="1:11" ht="15">
      <c r="A26" s="102" t="s">
        <v>95</v>
      </c>
      <c r="B26" s="88" t="s">
        <v>263</v>
      </c>
      <c r="C26" s="65"/>
      <c r="D26" s="86">
        <v>0</v>
      </c>
      <c r="E26" s="86">
        <v>1</v>
      </c>
      <c r="F26" s="86">
        <v>0</v>
      </c>
      <c r="G26" s="177">
        <v>0</v>
      </c>
      <c r="H26" s="177">
        <v>132003</v>
      </c>
      <c r="K26" s="180"/>
    </row>
    <row r="27" spans="1:11" ht="15">
      <c r="A27" s="102" t="s">
        <v>96</v>
      </c>
      <c r="B27" s="88" t="s">
        <v>264</v>
      </c>
      <c r="C27" s="65"/>
      <c r="D27" s="86">
        <v>0</v>
      </c>
      <c r="E27" s="86">
        <v>1</v>
      </c>
      <c r="F27" s="86">
        <v>1</v>
      </c>
      <c r="G27" s="177">
        <v>0</v>
      </c>
      <c r="H27" s="177">
        <v>102426</v>
      </c>
      <c r="K27" s="180"/>
    </row>
    <row r="28" spans="1:11" ht="15">
      <c r="A28" s="102" t="s">
        <v>97</v>
      </c>
      <c r="B28" s="88" t="s">
        <v>270</v>
      </c>
      <c r="C28" s="65"/>
      <c r="D28" s="86">
        <v>0</v>
      </c>
      <c r="E28" s="86">
        <v>1</v>
      </c>
      <c r="F28" s="86">
        <v>2</v>
      </c>
      <c r="G28" s="177">
        <v>0</v>
      </c>
      <c r="H28" s="177">
        <v>0</v>
      </c>
      <c r="K28" s="180"/>
    </row>
    <row r="29" spans="1:11" ht="15">
      <c r="A29" s="102" t="s">
        <v>131</v>
      </c>
      <c r="B29" s="88" t="s">
        <v>177</v>
      </c>
      <c r="C29" s="65"/>
      <c r="D29" s="86">
        <v>0</v>
      </c>
      <c r="E29" s="86">
        <v>1</v>
      </c>
      <c r="F29" s="86">
        <v>3</v>
      </c>
      <c r="G29" s="177">
        <v>0</v>
      </c>
      <c r="H29" s="177">
        <v>0</v>
      </c>
      <c r="K29" s="180"/>
    </row>
    <row r="30" spans="1:11" ht="15">
      <c r="A30" s="102" t="s">
        <v>58</v>
      </c>
      <c r="B30" s="65" t="s">
        <v>271</v>
      </c>
      <c r="C30" s="65"/>
      <c r="D30" s="86">
        <v>0</v>
      </c>
      <c r="E30" s="86">
        <v>1</v>
      </c>
      <c r="F30" s="86">
        <v>4</v>
      </c>
      <c r="G30" s="177">
        <v>0</v>
      </c>
      <c r="H30" s="177">
        <v>0</v>
      </c>
      <c r="K30" s="180"/>
    </row>
    <row r="31" spans="1:11" ht="15">
      <c r="A31" s="102" t="s">
        <v>59</v>
      </c>
      <c r="B31" s="65" t="s">
        <v>272</v>
      </c>
      <c r="C31" s="65"/>
      <c r="D31" s="86">
        <v>0</v>
      </c>
      <c r="E31" s="86">
        <v>1</v>
      </c>
      <c r="F31" s="86">
        <v>5</v>
      </c>
      <c r="G31" s="177">
        <v>163976</v>
      </c>
      <c r="H31" s="177">
        <v>209455</v>
      </c>
      <c r="K31" s="180"/>
    </row>
    <row r="32" spans="1:11" ht="15">
      <c r="A32" s="102" t="s">
        <v>273</v>
      </c>
      <c r="B32" s="88" t="s">
        <v>274</v>
      </c>
      <c r="C32" s="65"/>
      <c r="D32" s="86">
        <v>0</v>
      </c>
      <c r="E32" s="86">
        <v>1</v>
      </c>
      <c r="F32" s="86">
        <v>6</v>
      </c>
      <c r="G32" s="177">
        <v>0</v>
      </c>
      <c r="H32" s="177">
        <v>0</v>
      </c>
      <c r="K32" s="180"/>
    </row>
    <row r="33" spans="1:11" ht="15">
      <c r="A33" s="102" t="s">
        <v>275</v>
      </c>
      <c r="B33" s="88" t="s">
        <v>276</v>
      </c>
      <c r="C33" s="65"/>
      <c r="D33" s="86">
        <v>0</v>
      </c>
      <c r="E33" s="86">
        <v>1</v>
      </c>
      <c r="F33" s="86">
        <v>7</v>
      </c>
      <c r="G33" s="177">
        <v>71987</v>
      </c>
      <c r="H33" s="177">
        <v>82150</v>
      </c>
      <c r="K33" s="180"/>
    </row>
    <row r="34" spans="1:11" ht="15">
      <c r="A34" s="102" t="s">
        <v>277</v>
      </c>
      <c r="B34" s="88" t="s">
        <v>278</v>
      </c>
      <c r="C34" s="65"/>
      <c r="D34" s="86">
        <v>0</v>
      </c>
      <c r="E34" s="86">
        <v>1</v>
      </c>
      <c r="F34" s="86">
        <v>8</v>
      </c>
      <c r="G34" s="177">
        <v>91989</v>
      </c>
      <c r="H34" s="177">
        <v>127305</v>
      </c>
      <c r="K34" s="180"/>
    </row>
    <row r="35" spans="1:11" ht="15">
      <c r="A35" s="102" t="s">
        <v>279</v>
      </c>
      <c r="B35" s="88" t="s">
        <v>280</v>
      </c>
      <c r="C35" s="65"/>
      <c r="D35" s="86">
        <v>0</v>
      </c>
      <c r="E35" s="86">
        <v>1</v>
      </c>
      <c r="F35" s="86">
        <v>9</v>
      </c>
      <c r="G35" s="177">
        <v>0</v>
      </c>
      <c r="H35" s="177">
        <v>0</v>
      </c>
      <c r="K35" s="180"/>
    </row>
    <row r="36" spans="1:11" ht="15">
      <c r="A36" s="102" t="s">
        <v>60</v>
      </c>
      <c r="B36" s="65" t="s">
        <v>281</v>
      </c>
      <c r="C36" s="65"/>
      <c r="D36" s="86">
        <v>0</v>
      </c>
      <c r="E36" s="86">
        <v>2</v>
      </c>
      <c r="F36" s="86">
        <v>0</v>
      </c>
      <c r="G36" s="177">
        <v>0</v>
      </c>
      <c r="H36" s="177">
        <v>0</v>
      </c>
      <c r="K36" s="180"/>
    </row>
    <row r="37" spans="1:11" ht="15">
      <c r="A37" s="102" t="s">
        <v>61</v>
      </c>
      <c r="B37" s="65" t="s">
        <v>282</v>
      </c>
      <c r="C37" s="65"/>
      <c r="D37" s="86">
        <v>0</v>
      </c>
      <c r="E37" s="86">
        <v>2</v>
      </c>
      <c r="F37" s="86">
        <v>1</v>
      </c>
      <c r="G37" s="177">
        <v>24447995</v>
      </c>
      <c r="H37" s="177">
        <v>24447995</v>
      </c>
      <c r="K37" s="180"/>
    </row>
    <row r="38" spans="1:11" ht="15">
      <c r="A38" s="102" t="s">
        <v>62</v>
      </c>
      <c r="B38" s="65" t="s">
        <v>283</v>
      </c>
      <c r="C38" s="65"/>
      <c r="D38" s="86">
        <v>0</v>
      </c>
      <c r="E38" s="86">
        <v>2</v>
      </c>
      <c r="F38" s="86">
        <v>2</v>
      </c>
      <c r="G38" s="177"/>
      <c r="H38" s="177"/>
      <c r="K38" s="180"/>
    </row>
    <row r="39" spans="1:11" ht="15">
      <c r="A39" s="102" t="s">
        <v>63</v>
      </c>
      <c r="B39" s="65" t="s">
        <v>284</v>
      </c>
      <c r="C39" s="65"/>
      <c r="D39" s="86">
        <v>0</v>
      </c>
      <c r="E39" s="86">
        <v>2</v>
      </c>
      <c r="F39" s="86">
        <v>3</v>
      </c>
      <c r="G39" s="177"/>
      <c r="H39" s="177"/>
      <c r="K39" s="180"/>
    </row>
    <row r="40" spans="1:11" ht="15">
      <c r="A40" s="102" t="s">
        <v>64</v>
      </c>
      <c r="B40" s="65" t="s">
        <v>285</v>
      </c>
      <c r="C40" s="65"/>
      <c r="D40" s="86">
        <v>0</v>
      </c>
      <c r="E40" s="86">
        <v>2</v>
      </c>
      <c r="F40" s="86">
        <v>4</v>
      </c>
      <c r="G40" s="177"/>
      <c r="H40" s="177"/>
      <c r="K40" s="180"/>
    </row>
    <row r="41" spans="1:11" ht="15">
      <c r="A41" s="102" t="s">
        <v>65</v>
      </c>
      <c r="B41" s="67" t="s">
        <v>286</v>
      </c>
      <c r="C41" s="65"/>
      <c r="D41" s="86">
        <v>0</v>
      </c>
      <c r="E41" s="86">
        <v>2</v>
      </c>
      <c r="F41" s="86">
        <v>5</v>
      </c>
      <c r="G41" s="177"/>
      <c r="H41" s="177"/>
      <c r="K41" s="180"/>
    </row>
    <row r="42" spans="1:11" ht="15">
      <c r="A42" s="102" t="s">
        <v>287</v>
      </c>
      <c r="B42" s="88" t="s">
        <v>288</v>
      </c>
      <c r="C42" s="65"/>
      <c r="D42" s="86">
        <v>0</v>
      </c>
      <c r="E42" s="86">
        <v>2</v>
      </c>
      <c r="F42" s="86">
        <v>6</v>
      </c>
      <c r="G42" s="177"/>
      <c r="H42" s="177"/>
      <c r="K42" s="180"/>
    </row>
    <row r="43" spans="1:11" ht="15">
      <c r="A43" s="102" t="s">
        <v>289</v>
      </c>
      <c r="B43" s="88" t="s">
        <v>290</v>
      </c>
      <c r="C43" s="65"/>
      <c r="D43" s="86">
        <v>0</v>
      </c>
      <c r="E43" s="86">
        <v>2</v>
      </c>
      <c r="F43" s="86">
        <v>7</v>
      </c>
      <c r="G43" s="177"/>
      <c r="H43" s="177"/>
      <c r="K43" s="180"/>
    </row>
    <row r="44" spans="1:11" ht="15">
      <c r="A44" s="102" t="s">
        <v>66</v>
      </c>
      <c r="B44" s="65" t="s">
        <v>291</v>
      </c>
      <c r="C44" s="65"/>
      <c r="D44" s="86">
        <v>0</v>
      </c>
      <c r="E44" s="86">
        <v>2</v>
      </c>
      <c r="F44" s="86">
        <v>8</v>
      </c>
      <c r="G44" s="177">
        <v>10000</v>
      </c>
      <c r="H44" s="177">
        <v>10000</v>
      </c>
      <c r="K44" s="180"/>
    </row>
    <row r="45" spans="1:11" ht="15">
      <c r="A45" s="102" t="s">
        <v>292</v>
      </c>
      <c r="B45" s="88" t="s">
        <v>293</v>
      </c>
      <c r="C45" s="65"/>
      <c r="D45" s="86">
        <v>0</v>
      </c>
      <c r="E45" s="86">
        <v>2</v>
      </c>
      <c r="F45" s="86">
        <v>9</v>
      </c>
      <c r="G45" s="177"/>
      <c r="H45" s="177"/>
      <c r="K45" s="180"/>
    </row>
    <row r="46" spans="1:11" ht="15">
      <c r="A46" s="102" t="s">
        <v>294</v>
      </c>
      <c r="B46" s="88" t="s">
        <v>295</v>
      </c>
      <c r="C46" s="65"/>
      <c r="D46" s="86">
        <v>0</v>
      </c>
      <c r="E46" s="86">
        <v>3</v>
      </c>
      <c r="F46" s="86">
        <v>0</v>
      </c>
      <c r="G46" s="177"/>
      <c r="H46" s="177"/>
      <c r="K46" s="180"/>
    </row>
    <row r="47" spans="1:11" ht="15">
      <c r="A47" s="102" t="s">
        <v>296</v>
      </c>
      <c r="B47" s="88" t="s">
        <v>297</v>
      </c>
      <c r="C47" s="65"/>
      <c r="D47" s="86">
        <v>0</v>
      </c>
      <c r="E47" s="86">
        <v>3</v>
      </c>
      <c r="F47" s="86">
        <v>1</v>
      </c>
      <c r="G47" s="177"/>
      <c r="H47" s="177"/>
      <c r="K47" s="180"/>
    </row>
    <row r="48" spans="1:11" ht="15">
      <c r="A48" s="102" t="s">
        <v>298</v>
      </c>
      <c r="B48" s="88" t="s">
        <v>299</v>
      </c>
      <c r="C48" s="65"/>
      <c r="D48" s="86">
        <v>0</v>
      </c>
      <c r="E48" s="86">
        <v>3</v>
      </c>
      <c r="F48" s="86">
        <v>2</v>
      </c>
      <c r="G48" s="177">
        <v>10000</v>
      </c>
      <c r="H48" s="177">
        <v>10000</v>
      </c>
      <c r="K48" s="180"/>
    </row>
    <row r="49" spans="1:11" ht="15">
      <c r="A49" s="102" t="s">
        <v>67</v>
      </c>
      <c r="B49" s="65" t="s">
        <v>300</v>
      </c>
      <c r="C49" s="65"/>
      <c r="D49" s="86">
        <v>0</v>
      </c>
      <c r="E49" s="86">
        <v>3</v>
      </c>
      <c r="F49" s="86">
        <v>3</v>
      </c>
      <c r="G49" s="177"/>
      <c r="H49" s="177"/>
      <c r="K49" s="180"/>
    </row>
    <row r="50" spans="1:11" ht="15">
      <c r="A50" s="102" t="s">
        <v>68</v>
      </c>
      <c r="B50" s="65" t="s">
        <v>301</v>
      </c>
      <c r="C50" s="65"/>
      <c r="D50" s="86">
        <v>0</v>
      </c>
      <c r="E50" s="86">
        <v>3</v>
      </c>
      <c r="F50" s="86">
        <v>4</v>
      </c>
      <c r="G50" s="177"/>
      <c r="H50" s="177"/>
      <c r="K50" s="180"/>
    </row>
    <row r="51" spans="1:11" ht="15">
      <c r="A51" s="103" t="s">
        <v>73</v>
      </c>
      <c r="B51" s="75" t="s">
        <v>302</v>
      </c>
      <c r="C51" s="75"/>
      <c r="D51" s="86">
        <v>0</v>
      </c>
      <c r="E51" s="86">
        <v>3</v>
      </c>
      <c r="F51" s="86">
        <v>5</v>
      </c>
      <c r="G51" s="177"/>
      <c r="H51" s="177"/>
      <c r="K51" s="180"/>
    </row>
    <row r="52" spans="1:11" ht="15">
      <c r="A52" s="103" t="s">
        <v>75</v>
      </c>
      <c r="B52" s="75" t="s">
        <v>359</v>
      </c>
      <c r="C52" s="75"/>
      <c r="D52" s="86">
        <v>0</v>
      </c>
      <c r="E52" s="86">
        <v>3</v>
      </c>
      <c r="F52" s="86">
        <v>6</v>
      </c>
      <c r="G52" s="177">
        <v>102764894</v>
      </c>
      <c r="H52" s="177">
        <v>98277235</v>
      </c>
      <c r="K52" s="180"/>
    </row>
    <row r="53" spans="1:11" ht="15">
      <c r="A53" s="102" t="s">
        <v>56</v>
      </c>
      <c r="B53" s="65" t="s">
        <v>303</v>
      </c>
      <c r="C53" s="65"/>
      <c r="D53" s="86">
        <v>0</v>
      </c>
      <c r="E53" s="86">
        <v>3</v>
      </c>
      <c r="F53" s="86">
        <v>7</v>
      </c>
      <c r="G53" s="177">
        <v>16213838</v>
      </c>
      <c r="H53" s="177">
        <v>20086856</v>
      </c>
      <c r="K53" s="180"/>
    </row>
    <row r="54" spans="1:11" ht="15">
      <c r="A54" s="102" t="s">
        <v>88</v>
      </c>
      <c r="B54" s="88" t="s">
        <v>304</v>
      </c>
      <c r="C54" s="65"/>
      <c r="D54" s="86">
        <v>0</v>
      </c>
      <c r="E54" s="86">
        <v>3</v>
      </c>
      <c r="F54" s="86">
        <v>8</v>
      </c>
      <c r="G54" s="177">
        <v>11349359</v>
      </c>
      <c r="H54" s="177">
        <v>12568265</v>
      </c>
      <c r="K54" s="180"/>
    </row>
    <row r="55" spans="1:11" ht="15">
      <c r="A55" s="102" t="s">
        <v>90</v>
      </c>
      <c r="B55" s="88" t="s">
        <v>305</v>
      </c>
      <c r="C55" s="65"/>
      <c r="D55" s="86">
        <v>0</v>
      </c>
      <c r="E55" s="86">
        <v>3</v>
      </c>
      <c r="F55" s="86">
        <v>9</v>
      </c>
      <c r="G55" s="177">
        <v>4358472</v>
      </c>
      <c r="H55" s="177">
        <v>6746734</v>
      </c>
      <c r="K55" s="180"/>
    </row>
    <row r="56" spans="1:11" ht="15">
      <c r="A56" s="102" t="s">
        <v>92</v>
      </c>
      <c r="B56" s="88" t="s">
        <v>306</v>
      </c>
      <c r="C56" s="65"/>
      <c r="D56" s="86">
        <v>0</v>
      </c>
      <c r="E56" s="86">
        <v>4</v>
      </c>
      <c r="F56" s="86">
        <v>0</v>
      </c>
      <c r="G56" s="177">
        <v>316202</v>
      </c>
      <c r="H56" s="177">
        <v>526058</v>
      </c>
      <c r="K56" s="180"/>
    </row>
    <row r="57" spans="1:11" ht="15">
      <c r="A57" s="102" t="s">
        <v>105</v>
      </c>
      <c r="B57" s="88" t="s">
        <v>307</v>
      </c>
      <c r="C57" s="65"/>
      <c r="D57" s="86">
        <v>0</v>
      </c>
      <c r="E57" s="86">
        <v>4</v>
      </c>
      <c r="F57" s="86">
        <v>1</v>
      </c>
      <c r="G57" s="177">
        <v>189805</v>
      </c>
      <c r="H57" s="177">
        <v>219395</v>
      </c>
      <c r="K57" s="180"/>
    </row>
    <row r="58" spans="1:11" ht="15">
      <c r="A58" s="102" t="s">
        <v>107</v>
      </c>
      <c r="B58" s="88" t="s">
        <v>308</v>
      </c>
      <c r="C58" s="65"/>
      <c r="D58" s="86">
        <v>0</v>
      </c>
      <c r="E58" s="86">
        <v>4</v>
      </c>
      <c r="F58" s="86">
        <v>2</v>
      </c>
      <c r="G58" s="177">
        <v>0</v>
      </c>
      <c r="H58" s="177">
        <v>26404</v>
      </c>
      <c r="K58" s="180"/>
    </row>
    <row r="59" spans="1:11" ht="15">
      <c r="A59" s="102" t="s">
        <v>57</v>
      </c>
      <c r="B59" s="65" t="s">
        <v>309</v>
      </c>
      <c r="C59" s="65"/>
      <c r="D59" s="86">
        <v>0</v>
      </c>
      <c r="E59" s="86">
        <v>4</v>
      </c>
      <c r="F59" s="86">
        <v>3</v>
      </c>
      <c r="G59" s="177">
        <v>0</v>
      </c>
      <c r="H59" s="177"/>
      <c r="K59" s="180"/>
    </row>
    <row r="60" spans="1:11" ht="15">
      <c r="A60" s="102" t="s">
        <v>58</v>
      </c>
      <c r="B60" s="65" t="s">
        <v>310</v>
      </c>
      <c r="C60" s="65"/>
      <c r="D60" s="86">
        <v>0</v>
      </c>
      <c r="E60" s="86">
        <v>4</v>
      </c>
      <c r="F60" s="86">
        <v>4</v>
      </c>
      <c r="G60" s="177">
        <v>0</v>
      </c>
      <c r="H60" s="177"/>
      <c r="K60" s="180"/>
    </row>
    <row r="61" spans="1:11" ht="15">
      <c r="A61" s="102" t="s">
        <v>59</v>
      </c>
      <c r="B61" s="65" t="s">
        <v>311</v>
      </c>
      <c r="C61" s="65"/>
      <c r="D61" s="86">
        <v>0</v>
      </c>
      <c r="E61" s="86">
        <v>4</v>
      </c>
      <c r="F61" s="86">
        <v>5</v>
      </c>
      <c r="G61" s="177">
        <v>15121068</v>
      </c>
      <c r="H61" s="177">
        <v>13199552</v>
      </c>
      <c r="K61" s="180"/>
    </row>
    <row r="62" spans="1:11" ht="15">
      <c r="A62" s="102" t="s">
        <v>273</v>
      </c>
      <c r="B62" s="88" t="s">
        <v>312</v>
      </c>
      <c r="C62" s="65"/>
      <c r="D62" s="86">
        <v>0</v>
      </c>
      <c r="E62" s="86">
        <v>4</v>
      </c>
      <c r="F62" s="86">
        <v>6</v>
      </c>
      <c r="G62" s="177">
        <v>6916201</v>
      </c>
      <c r="H62" s="177">
        <v>5407575</v>
      </c>
      <c r="K62" s="180"/>
    </row>
    <row r="63" spans="1:11" ht="15">
      <c r="A63" s="102" t="s">
        <v>275</v>
      </c>
      <c r="B63" s="88" t="s">
        <v>313</v>
      </c>
      <c r="C63" s="65"/>
      <c r="D63" s="86">
        <v>0</v>
      </c>
      <c r="E63" s="86">
        <v>4</v>
      </c>
      <c r="F63" s="86">
        <v>7</v>
      </c>
      <c r="G63" s="177">
        <v>8086371</v>
      </c>
      <c r="H63" s="177">
        <v>7651719</v>
      </c>
      <c r="K63" s="180"/>
    </row>
    <row r="64" spans="1:11" ht="15">
      <c r="A64" s="102" t="s">
        <v>277</v>
      </c>
      <c r="B64" s="88" t="s">
        <v>314</v>
      </c>
      <c r="C64" s="65"/>
      <c r="D64" s="86">
        <v>0</v>
      </c>
      <c r="E64" s="86">
        <v>4</v>
      </c>
      <c r="F64" s="86">
        <v>8</v>
      </c>
      <c r="G64" s="177">
        <v>118496</v>
      </c>
      <c r="H64" s="177">
        <v>140258</v>
      </c>
      <c r="K64" s="180"/>
    </row>
    <row r="65" spans="1:11" ht="15">
      <c r="A65" s="102" t="s">
        <v>60</v>
      </c>
      <c r="B65" s="65" t="s">
        <v>315</v>
      </c>
      <c r="C65" s="65"/>
      <c r="D65" s="86">
        <v>0</v>
      </c>
      <c r="E65" s="86">
        <v>4</v>
      </c>
      <c r="F65" s="86">
        <v>9</v>
      </c>
      <c r="G65" s="177"/>
      <c r="H65" s="177"/>
      <c r="K65" s="180"/>
    </row>
    <row r="66" spans="1:11" ht="15">
      <c r="A66" s="102" t="s">
        <v>163</v>
      </c>
      <c r="B66" s="88" t="s">
        <v>293</v>
      </c>
      <c r="C66" s="65"/>
      <c r="D66" s="86">
        <v>0</v>
      </c>
      <c r="E66" s="86">
        <v>5</v>
      </c>
      <c r="F66" s="86">
        <v>0</v>
      </c>
      <c r="G66" s="177"/>
      <c r="H66" s="177"/>
      <c r="K66" s="180"/>
    </row>
    <row r="67" spans="1:11" ht="15">
      <c r="A67" s="102" t="s">
        <v>165</v>
      </c>
      <c r="B67" s="88" t="s">
        <v>295</v>
      </c>
      <c r="C67" s="65"/>
      <c r="D67" s="86">
        <v>0</v>
      </c>
      <c r="E67" s="86">
        <v>5</v>
      </c>
      <c r="F67" s="86">
        <v>1</v>
      </c>
      <c r="G67" s="177"/>
      <c r="H67" s="177"/>
      <c r="K67" s="180"/>
    </row>
    <row r="68" spans="1:11" ht="15">
      <c r="A68" s="102" t="s">
        <v>167</v>
      </c>
      <c r="B68" s="88" t="s">
        <v>297</v>
      </c>
      <c r="C68" s="65"/>
      <c r="D68" s="86">
        <v>0</v>
      </c>
      <c r="E68" s="86">
        <v>5</v>
      </c>
      <c r="F68" s="86">
        <v>2</v>
      </c>
      <c r="G68" s="177"/>
      <c r="H68" s="177"/>
      <c r="K68" s="180"/>
    </row>
    <row r="69" spans="1:11" ht="15">
      <c r="A69" s="102" t="s">
        <v>316</v>
      </c>
      <c r="B69" s="88" t="s">
        <v>299</v>
      </c>
      <c r="C69" s="65"/>
      <c r="D69" s="86">
        <v>0</v>
      </c>
      <c r="E69" s="86">
        <v>5</v>
      </c>
      <c r="F69" s="86">
        <v>3</v>
      </c>
      <c r="G69" s="177"/>
      <c r="H69" s="177"/>
      <c r="K69" s="180"/>
    </row>
    <row r="70" spans="1:11" ht="15">
      <c r="A70" s="102" t="s">
        <v>61</v>
      </c>
      <c r="B70" s="65" t="s">
        <v>300</v>
      </c>
      <c r="C70" s="65"/>
      <c r="D70" s="86">
        <v>0</v>
      </c>
      <c r="E70" s="86">
        <v>5</v>
      </c>
      <c r="F70" s="86">
        <v>4</v>
      </c>
      <c r="G70" s="177"/>
      <c r="H70" s="177"/>
      <c r="K70" s="180"/>
    </row>
    <row r="71" spans="1:11" ht="15">
      <c r="A71" s="102" t="s">
        <v>62</v>
      </c>
      <c r="B71" s="65" t="s">
        <v>317</v>
      </c>
      <c r="C71" s="65"/>
      <c r="D71" s="86">
        <v>0</v>
      </c>
      <c r="E71" s="86">
        <v>5</v>
      </c>
      <c r="F71" s="86">
        <v>5</v>
      </c>
      <c r="G71" s="177"/>
      <c r="H71" s="177"/>
      <c r="K71" s="180"/>
    </row>
    <row r="72" spans="1:11" ht="15">
      <c r="A72" s="102" t="s">
        <v>63</v>
      </c>
      <c r="B72" s="65" t="s">
        <v>318</v>
      </c>
      <c r="C72" s="65"/>
      <c r="D72" s="86">
        <v>0</v>
      </c>
      <c r="E72" s="86">
        <v>5</v>
      </c>
      <c r="F72" s="86">
        <v>6</v>
      </c>
      <c r="G72" s="177"/>
      <c r="H72" s="177"/>
      <c r="K72" s="180"/>
    </row>
    <row r="73" spans="1:11" ht="15">
      <c r="A73" s="102" t="s">
        <v>64</v>
      </c>
      <c r="B73" s="67" t="s">
        <v>319</v>
      </c>
      <c r="C73" s="65"/>
      <c r="D73" s="86">
        <v>0</v>
      </c>
      <c r="E73" s="86">
        <v>5</v>
      </c>
      <c r="F73" s="86">
        <v>7</v>
      </c>
      <c r="G73" s="177">
        <v>71249556</v>
      </c>
      <c r="H73" s="177">
        <v>64006708</v>
      </c>
      <c r="K73" s="180"/>
    </row>
    <row r="74" spans="1:11" ht="15">
      <c r="A74" s="102" t="s">
        <v>65</v>
      </c>
      <c r="B74" s="65" t="s">
        <v>320</v>
      </c>
      <c r="C74" s="65"/>
      <c r="D74" s="86">
        <v>0</v>
      </c>
      <c r="E74" s="86">
        <v>5</v>
      </c>
      <c r="F74" s="86">
        <v>8</v>
      </c>
      <c r="G74" s="177">
        <v>0</v>
      </c>
      <c r="H74" s="177">
        <v>353301</v>
      </c>
      <c r="K74" s="180"/>
    </row>
    <row r="75" spans="1:11" ht="15">
      <c r="A75" s="102" t="s">
        <v>66</v>
      </c>
      <c r="B75" s="65" t="s">
        <v>321</v>
      </c>
      <c r="C75" s="65"/>
      <c r="D75" s="86">
        <v>0</v>
      </c>
      <c r="E75" s="86">
        <v>5</v>
      </c>
      <c r="F75" s="86">
        <v>9</v>
      </c>
      <c r="G75" s="177">
        <v>180432</v>
      </c>
      <c r="H75" s="177">
        <v>630818</v>
      </c>
      <c r="K75" s="180"/>
    </row>
    <row r="76" spans="1:11" ht="15">
      <c r="A76" s="103" t="s">
        <v>77</v>
      </c>
      <c r="B76" s="89" t="s">
        <v>360</v>
      </c>
      <c r="C76" s="89"/>
      <c r="D76" s="86">
        <v>0</v>
      </c>
      <c r="E76" s="86">
        <v>6</v>
      </c>
      <c r="F76" s="86">
        <v>0</v>
      </c>
      <c r="G76" s="177">
        <v>195488001</v>
      </c>
      <c r="H76" s="177">
        <v>188800656</v>
      </c>
      <c r="K76" s="180"/>
    </row>
    <row r="77" spans="1:11" ht="15">
      <c r="A77" s="103" t="s">
        <v>78</v>
      </c>
      <c r="B77" s="89" t="s">
        <v>322</v>
      </c>
      <c r="C77" s="89"/>
      <c r="D77" s="86">
        <v>0</v>
      </c>
      <c r="E77" s="86">
        <v>6</v>
      </c>
      <c r="F77" s="86">
        <v>1</v>
      </c>
      <c r="G77" s="177"/>
      <c r="H77" s="177"/>
      <c r="K77" s="180"/>
    </row>
    <row r="78" spans="1:11" ht="15">
      <c r="A78" s="103" t="s">
        <v>221</v>
      </c>
      <c r="B78" s="89" t="s">
        <v>361</v>
      </c>
      <c r="C78" s="89"/>
      <c r="D78" s="86">
        <v>0</v>
      </c>
      <c r="E78" s="86">
        <v>6</v>
      </c>
      <c r="F78" s="86">
        <v>2</v>
      </c>
      <c r="G78" s="177">
        <v>195488001</v>
      </c>
      <c r="H78" s="177">
        <v>188800656</v>
      </c>
      <c r="K78" s="180"/>
    </row>
    <row r="79" spans="1:11" ht="33.75" customHeight="1">
      <c r="A79" s="79" t="s">
        <v>83</v>
      </c>
      <c r="B79" s="80" t="s">
        <v>84</v>
      </c>
      <c r="C79" s="90" t="s">
        <v>48</v>
      </c>
      <c r="D79" s="188" t="s">
        <v>55</v>
      </c>
      <c r="E79" s="189"/>
      <c r="F79" s="190"/>
      <c r="G79" s="81" t="s">
        <v>259</v>
      </c>
      <c r="H79" s="82" t="s">
        <v>260</v>
      </c>
      <c r="K79" s="180"/>
    </row>
    <row r="80" spans="1:11" ht="12.75">
      <c r="A80" s="102">
        <v>1</v>
      </c>
      <c r="B80" s="83">
        <v>2</v>
      </c>
      <c r="C80" s="84">
        <v>3</v>
      </c>
      <c r="D80" s="191">
        <v>4</v>
      </c>
      <c r="E80" s="189"/>
      <c r="F80" s="190"/>
      <c r="G80" s="85">
        <v>5</v>
      </c>
      <c r="H80" s="86">
        <v>6</v>
      </c>
      <c r="K80" s="180"/>
    </row>
    <row r="81" spans="1:11" ht="15">
      <c r="A81" s="102"/>
      <c r="B81" s="91" t="s">
        <v>323</v>
      </c>
      <c r="C81" s="87"/>
      <c r="D81" s="191"/>
      <c r="E81" s="189"/>
      <c r="F81" s="190"/>
      <c r="G81" s="177"/>
      <c r="H81" s="177"/>
      <c r="K81" s="180"/>
    </row>
    <row r="82" spans="1:11" ht="15">
      <c r="A82" s="102" t="s">
        <v>56</v>
      </c>
      <c r="B82" s="173" t="s">
        <v>582</v>
      </c>
      <c r="C82" s="87"/>
      <c r="D82" s="86">
        <v>1</v>
      </c>
      <c r="E82" s="86">
        <v>0</v>
      </c>
      <c r="F82" s="86">
        <v>1</v>
      </c>
      <c r="G82" s="177">
        <v>94765400</v>
      </c>
      <c r="H82" s="177">
        <v>94765400</v>
      </c>
      <c r="K82" s="180"/>
    </row>
    <row r="83" spans="1:11" ht="15">
      <c r="A83" s="102" t="s">
        <v>88</v>
      </c>
      <c r="B83" s="88" t="s">
        <v>324</v>
      </c>
      <c r="C83" s="87"/>
      <c r="D83" s="86">
        <v>1</v>
      </c>
      <c r="E83" s="86">
        <v>0</v>
      </c>
      <c r="F83" s="86">
        <v>2</v>
      </c>
      <c r="G83" s="177">
        <v>94765400</v>
      </c>
      <c r="H83" s="177">
        <v>94765400</v>
      </c>
      <c r="K83" s="180"/>
    </row>
    <row r="84" spans="1:11" ht="15">
      <c r="A84" s="102" t="s">
        <v>90</v>
      </c>
      <c r="B84" s="88" t="s">
        <v>325</v>
      </c>
      <c r="C84" s="87"/>
      <c r="D84" s="86">
        <v>1</v>
      </c>
      <c r="E84" s="86">
        <v>0</v>
      </c>
      <c r="F84" s="86">
        <v>3</v>
      </c>
      <c r="G84" s="177"/>
      <c r="H84" s="177"/>
      <c r="K84" s="180"/>
    </row>
    <row r="85" spans="1:11" ht="15">
      <c r="A85" s="102" t="s">
        <v>92</v>
      </c>
      <c r="B85" s="88" t="s">
        <v>326</v>
      </c>
      <c r="C85" s="87"/>
      <c r="D85" s="86">
        <v>1</v>
      </c>
      <c r="E85" s="86">
        <v>0</v>
      </c>
      <c r="F85" s="86">
        <v>4</v>
      </c>
      <c r="G85" s="177"/>
      <c r="H85" s="177"/>
      <c r="K85" s="180"/>
    </row>
    <row r="86" spans="1:11" ht="15">
      <c r="A86" s="102" t="s">
        <v>105</v>
      </c>
      <c r="B86" s="88" t="s">
        <v>327</v>
      </c>
      <c r="C86" s="87"/>
      <c r="D86" s="86">
        <v>1</v>
      </c>
      <c r="E86" s="86">
        <v>0</v>
      </c>
      <c r="F86" s="86">
        <v>5</v>
      </c>
      <c r="G86" s="177"/>
      <c r="H86" s="177"/>
      <c r="K86" s="180"/>
    </row>
    <row r="87" spans="1:11" ht="15">
      <c r="A87" s="102" t="s">
        <v>107</v>
      </c>
      <c r="B87" s="88" t="s">
        <v>328</v>
      </c>
      <c r="C87" s="87"/>
      <c r="D87" s="86">
        <v>1</v>
      </c>
      <c r="E87" s="86">
        <v>0</v>
      </c>
      <c r="F87" s="86">
        <v>6</v>
      </c>
      <c r="G87" s="177"/>
      <c r="H87" s="177"/>
      <c r="K87" s="180"/>
    </row>
    <row r="88" spans="1:11" ht="15">
      <c r="A88" s="102" t="s">
        <v>57</v>
      </c>
      <c r="B88" s="65" t="s">
        <v>329</v>
      </c>
      <c r="C88" s="87"/>
      <c r="D88" s="86">
        <v>1</v>
      </c>
      <c r="E88" s="86">
        <v>0</v>
      </c>
      <c r="F88" s="86">
        <v>7</v>
      </c>
      <c r="G88" s="177"/>
      <c r="H88" s="177"/>
      <c r="K88" s="180"/>
    </row>
    <row r="89" spans="1:11" ht="15">
      <c r="A89" s="102" t="s">
        <v>58</v>
      </c>
      <c r="B89" s="65" t="s">
        <v>330</v>
      </c>
      <c r="C89" s="87"/>
      <c r="D89" s="86">
        <v>1</v>
      </c>
      <c r="E89" s="86">
        <v>0</v>
      </c>
      <c r="F89" s="86">
        <v>8</v>
      </c>
      <c r="G89" s="177">
        <v>26338464</v>
      </c>
      <c r="H89" s="177">
        <v>26338464</v>
      </c>
      <c r="K89" s="180"/>
    </row>
    <row r="90" spans="1:11" ht="15">
      <c r="A90" s="102" t="s">
        <v>99</v>
      </c>
      <c r="B90" s="88" t="s">
        <v>331</v>
      </c>
      <c r="C90" s="87"/>
      <c r="D90" s="86">
        <v>1</v>
      </c>
      <c r="E90" s="86">
        <v>0</v>
      </c>
      <c r="F90" s="86">
        <v>9</v>
      </c>
      <c r="G90" s="177">
        <v>26338464</v>
      </c>
      <c r="H90" s="177">
        <v>26338464</v>
      </c>
      <c r="K90" s="180"/>
    </row>
    <row r="91" spans="1:11" ht="15">
      <c r="A91" s="102" t="s">
        <v>100</v>
      </c>
      <c r="B91" s="88" t="s">
        <v>332</v>
      </c>
      <c r="C91" s="87"/>
      <c r="D91" s="86">
        <v>1</v>
      </c>
      <c r="E91" s="86">
        <v>1</v>
      </c>
      <c r="F91" s="86">
        <v>0</v>
      </c>
      <c r="G91" s="177"/>
      <c r="H91" s="177"/>
      <c r="K91" s="180"/>
    </row>
    <row r="92" spans="1:11" ht="15">
      <c r="A92" s="102" t="s">
        <v>59</v>
      </c>
      <c r="B92" s="65" t="s">
        <v>333</v>
      </c>
      <c r="C92" s="87"/>
      <c r="D92" s="86">
        <v>1</v>
      </c>
      <c r="E92" s="86">
        <v>1</v>
      </c>
      <c r="F92" s="86">
        <v>1</v>
      </c>
      <c r="G92" s="177"/>
      <c r="H92" s="177"/>
      <c r="K92" s="180"/>
    </row>
    <row r="93" spans="1:11" ht="15">
      <c r="A93" s="102" t="s">
        <v>273</v>
      </c>
      <c r="B93" s="93" t="s">
        <v>334</v>
      </c>
      <c r="C93" s="87"/>
      <c r="D93" s="86">
        <v>1</v>
      </c>
      <c r="E93" s="86">
        <v>1</v>
      </c>
      <c r="F93" s="86">
        <v>2</v>
      </c>
      <c r="G93" s="177"/>
      <c r="H93" s="177"/>
      <c r="K93" s="180"/>
    </row>
    <row r="94" spans="1:11" ht="25.5">
      <c r="A94" s="102" t="s">
        <v>275</v>
      </c>
      <c r="B94" s="93" t="s">
        <v>335</v>
      </c>
      <c r="C94" s="87"/>
      <c r="D94" s="86">
        <v>1</v>
      </c>
      <c r="E94" s="86">
        <v>1</v>
      </c>
      <c r="F94" s="86">
        <v>3</v>
      </c>
      <c r="G94" s="177"/>
      <c r="H94" s="177"/>
      <c r="K94" s="180"/>
    </row>
    <row r="95" spans="1:11" ht="15">
      <c r="A95" s="102" t="s">
        <v>277</v>
      </c>
      <c r="B95" s="88" t="s">
        <v>336</v>
      </c>
      <c r="C95" s="87"/>
      <c r="D95" s="86">
        <v>1</v>
      </c>
      <c r="E95" s="86">
        <v>1</v>
      </c>
      <c r="F95" s="86">
        <v>4</v>
      </c>
      <c r="G95" s="177"/>
      <c r="H95" s="177"/>
      <c r="K95" s="180"/>
    </row>
    <row r="96" spans="1:11" ht="15">
      <c r="A96" s="102" t="s">
        <v>60</v>
      </c>
      <c r="B96" s="65" t="s">
        <v>337</v>
      </c>
      <c r="C96" s="87"/>
      <c r="D96" s="86">
        <v>1</v>
      </c>
      <c r="E96" s="86">
        <v>1</v>
      </c>
      <c r="F96" s="86">
        <v>5</v>
      </c>
      <c r="G96" s="177">
        <v>47283408</v>
      </c>
      <c r="H96" s="177">
        <v>49732212</v>
      </c>
      <c r="K96" s="180"/>
    </row>
    <row r="97" spans="1:11" ht="15">
      <c r="A97" s="102" t="s">
        <v>163</v>
      </c>
      <c r="B97" s="88" t="s">
        <v>338</v>
      </c>
      <c r="C97" s="87"/>
      <c r="D97" s="86">
        <v>1</v>
      </c>
      <c r="E97" s="86">
        <v>1</v>
      </c>
      <c r="F97" s="86">
        <v>6</v>
      </c>
      <c r="G97" s="177">
        <v>10215041</v>
      </c>
      <c r="H97" s="177">
        <v>31983364</v>
      </c>
      <c r="K97" s="180"/>
    </row>
    <row r="98" spans="1:11" ht="15">
      <c r="A98" s="102" t="s">
        <v>165</v>
      </c>
      <c r="B98" s="88" t="s">
        <v>339</v>
      </c>
      <c r="C98" s="87"/>
      <c r="D98" s="86">
        <v>1</v>
      </c>
      <c r="E98" s="86">
        <v>1</v>
      </c>
      <c r="F98" s="86">
        <v>7</v>
      </c>
      <c r="G98" s="177">
        <v>37068367</v>
      </c>
      <c r="H98" s="177">
        <v>17748848</v>
      </c>
      <c r="K98" s="180"/>
    </row>
    <row r="99" spans="1:11" ht="15">
      <c r="A99" s="102" t="s">
        <v>61</v>
      </c>
      <c r="B99" s="65" t="s">
        <v>340</v>
      </c>
      <c r="C99" s="87"/>
      <c r="D99" s="86">
        <v>1</v>
      </c>
      <c r="E99" s="86">
        <v>1</v>
      </c>
      <c r="F99" s="86">
        <v>8</v>
      </c>
      <c r="G99" s="177"/>
      <c r="H99" s="177"/>
      <c r="K99" s="180"/>
    </row>
    <row r="100" spans="1:11" ht="15">
      <c r="A100" s="102" t="s">
        <v>170</v>
      </c>
      <c r="B100" s="88" t="s">
        <v>341</v>
      </c>
      <c r="C100" s="87"/>
      <c r="D100" s="86">
        <v>1</v>
      </c>
      <c r="E100" s="86">
        <v>1</v>
      </c>
      <c r="F100" s="86">
        <v>9</v>
      </c>
      <c r="G100" s="177"/>
      <c r="H100" s="177"/>
      <c r="K100" s="180"/>
    </row>
    <row r="101" spans="1:11" ht="15">
      <c r="A101" s="102" t="s">
        <v>172</v>
      </c>
      <c r="B101" s="88" t="s">
        <v>342</v>
      </c>
      <c r="C101" s="87"/>
      <c r="D101" s="86">
        <v>1</v>
      </c>
      <c r="E101" s="86">
        <v>2</v>
      </c>
      <c r="F101" s="86">
        <v>0</v>
      </c>
      <c r="G101" s="177"/>
      <c r="H101" s="177"/>
      <c r="K101" s="180"/>
    </row>
    <row r="102" spans="1:11" ht="15">
      <c r="A102" s="102" t="s">
        <v>62</v>
      </c>
      <c r="B102" s="65" t="s">
        <v>590</v>
      </c>
      <c r="C102" s="87"/>
      <c r="D102" s="86">
        <v>1</v>
      </c>
      <c r="E102" s="86">
        <v>2</v>
      </c>
      <c r="F102" s="86">
        <v>1</v>
      </c>
      <c r="G102" s="177">
        <v>168387272</v>
      </c>
      <c r="H102" s="177">
        <v>170836076</v>
      </c>
      <c r="K102" s="180"/>
    </row>
    <row r="103" spans="1:11" ht="15">
      <c r="A103" s="102" t="s">
        <v>63</v>
      </c>
      <c r="B103" s="67" t="s">
        <v>343</v>
      </c>
      <c r="C103" s="87"/>
      <c r="D103" s="86">
        <v>1</v>
      </c>
      <c r="E103" s="86">
        <v>2</v>
      </c>
      <c r="F103" s="86">
        <v>2</v>
      </c>
      <c r="G103" s="177"/>
      <c r="H103" s="177"/>
      <c r="K103" s="180"/>
    </row>
    <row r="104" spans="1:11" ht="15">
      <c r="A104" s="103" t="s">
        <v>69</v>
      </c>
      <c r="B104" s="75" t="s">
        <v>362</v>
      </c>
      <c r="C104" s="87"/>
      <c r="D104" s="86">
        <v>1</v>
      </c>
      <c r="E104" s="86">
        <v>2</v>
      </c>
      <c r="F104" s="86">
        <v>3</v>
      </c>
      <c r="G104" s="177">
        <v>168387272</v>
      </c>
      <c r="H104" s="177">
        <v>170836076</v>
      </c>
      <c r="K104" s="180"/>
    </row>
    <row r="105" spans="1:11" ht="15">
      <c r="A105" s="102"/>
      <c r="B105" s="91" t="s">
        <v>344</v>
      </c>
      <c r="C105" s="87"/>
      <c r="D105" s="191"/>
      <c r="E105" s="189"/>
      <c r="F105" s="190"/>
      <c r="G105" s="177"/>
      <c r="H105" s="177"/>
      <c r="K105" s="180"/>
    </row>
    <row r="106" spans="1:11" ht="15">
      <c r="A106" s="103" t="s">
        <v>73</v>
      </c>
      <c r="B106" s="91" t="s">
        <v>363</v>
      </c>
      <c r="C106" s="87"/>
      <c r="D106" s="86">
        <v>1</v>
      </c>
      <c r="E106" s="86">
        <v>2</v>
      </c>
      <c r="F106" s="86">
        <v>4</v>
      </c>
      <c r="G106" s="177">
        <v>2946754</v>
      </c>
      <c r="H106" s="177">
        <v>2722620</v>
      </c>
      <c r="K106" s="180"/>
    </row>
    <row r="107" spans="1:11" ht="15">
      <c r="A107" s="102" t="s">
        <v>56</v>
      </c>
      <c r="B107" s="92" t="s">
        <v>345</v>
      </c>
      <c r="C107" s="87"/>
      <c r="D107" s="86">
        <v>1</v>
      </c>
      <c r="E107" s="86">
        <v>2</v>
      </c>
      <c r="F107" s="86">
        <v>5</v>
      </c>
      <c r="G107" s="177"/>
      <c r="H107" s="177">
        <v>245565</v>
      </c>
      <c r="K107" s="180"/>
    </row>
    <row r="108" spans="1:11" ht="15">
      <c r="A108" s="102" t="s">
        <v>88</v>
      </c>
      <c r="B108" s="88" t="s">
        <v>346</v>
      </c>
      <c r="C108" s="87"/>
      <c r="D108" s="86">
        <v>1</v>
      </c>
      <c r="E108" s="86">
        <v>2</v>
      </c>
      <c r="F108" s="86">
        <v>6</v>
      </c>
      <c r="G108" s="177"/>
      <c r="H108" s="177"/>
      <c r="K108" s="180"/>
    </row>
    <row r="109" spans="1:11" ht="15">
      <c r="A109" s="102" t="s">
        <v>90</v>
      </c>
      <c r="B109" s="88" t="s">
        <v>347</v>
      </c>
      <c r="C109" s="87"/>
      <c r="D109" s="86">
        <v>1</v>
      </c>
      <c r="E109" s="86">
        <v>2</v>
      </c>
      <c r="F109" s="86">
        <v>7</v>
      </c>
      <c r="G109" s="177"/>
      <c r="H109" s="177">
        <v>245565</v>
      </c>
      <c r="K109" s="180"/>
    </row>
    <row r="110" spans="1:11" ht="15">
      <c r="A110" s="102" t="s">
        <v>92</v>
      </c>
      <c r="B110" s="88" t="s">
        <v>348</v>
      </c>
      <c r="C110" s="87"/>
      <c r="D110" s="86">
        <v>1</v>
      </c>
      <c r="E110" s="86">
        <v>2</v>
      </c>
      <c r="F110" s="86">
        <v>8</v>
      </c>
      <c r="G110" s="177"/>
      <c r="H110" s="177"/>
      <c r="K110" s="180"/>
    </row>
    <row r="111" spans="1:11" ht="15">
      <c r="A111" s="102" t="s">
        <v>105</v>
      </c>
      <c r="B111" s="88" t="s">
        <v>349</v>
      </c>
      <c r="C111" s="87"/>
      <c r="D111" s="86">
        <v>1</v>
      </c>
      <c r="E111" s="86">
        <v>2</v>
      </c>
      <c r="F111" s="86">
        <v>9</v>
      </c>
      <c r="G111" s="177"/>
      <c r="H111" s="177"/>
      <c r="K111" s="180"/>
    </row>
    <row r="112" spans="1:11" ht="15">
      <c r="A112" s="102" t="s">
        <v>57</v>
      </c>
      <c r="B112" s="92" t="s">
        <v>350</v>
      </c>
      <c r="C112" s="87"/>
      <c r="D112" s="86">
        <v>1</v>
      </c>
      <c r="E112" s="86">
        <v>3</v>
      </c>
      <c r="F112" s="86">
        <v>0</v>
      </c>
      <c r="G112" s="177"/>
      <c r="H112" s="177"/>
      <c r="K112" s="180"/>
    </row>
    <row r="113" spans="1:11" ht="15">
      <c r="A113" s="102" t="s">
        <v>58</v>
      </c>
      <c r="B113" s="92" t="s">
        <v>351</v>
      </c>
      <c r="C113" s="87"/>
      <c r="D113" s="86">
        <v>1</v>
      </c>
      <c r="E113" s="86">
        <v>3</v>
      </c>
      <c r="F113" s="86">
        <v>1</v>
      </c>
      <c r="G113" s="177">
        <v>2946754</v>
      </c>
      <c r="H113" s="177">
        <v>2477055</v>
      </c>
      <c r="K113" s="180"/>
    </row>
    <row r="114" spans="1:11" ht="15">
      <c r="A114" s="102" t="s">
        <v>59</v>
      </c>
      <c r="B114" s="92" t="s">
        <v>352</v>
      </c>
      <c r="C114" s="87"/>
      <c r="D114" s="86">
        <v>1</v>
      </c>
      <c r="E114" s="86">
        <v>3</v>
      </c>
      <c r="F114" s="86">
        <v>2</v>
      </c>
      <c r="G114" s="177"/>
      <c r="H114" s="177"/>
      <c r="K114" s="180"/>
    </row>
    <row r="115" spans="1:11" ht="15">
      <c r="A115" s="103" t="s">
        <v>75</v>
      </c>
      <c r="B115" s="91" t="s">
        <v>353</v>
      </c>
      <c r="C115" s="87"/>
      <c r="D115" s="86">
        <v>1</v>
      </c>
      <c r="E115" s="86">
        <v>3</v>
      </c>
      <c r="F115" s="86">
        <v>3</v>
      </c>
      <c r="G115" s="177"/>
      <c r="H115" s="177"/>
      <c r="K115" s="180"/>
    </row>
    <row r="116" spans="1:11" ht="15">
      <c r="A116" s="103" t="s">
        <v>77</v>
      </c>
      <c r="B116" s="91" t="s">
        <v>364</v>
      </c>
      <c r="C116" s="87"/>
      <c r="D116" s="86">
        <v>1</v>
      </c>
      <c r="E116" s="86">
        <v>3</v>
      </c>
      <c r="F116" s="86">
        <v>4</v>
      </c>
      <c r="G116" s="177">
        <v>24153975</v>
      </c>
      <c r="H116" s="177">
        <v>15241960</v>
      </c>
      <c r="K116" s="180"/>
    </row>
    <row r="117" spans="1:11" ht="15">
      <c r="A117" s="102" t="s">
        <v>56</v>
      </c>
      <c r="B117" s="92" t="s">
        <v>354</v>
      </c>
      <c r="C117" s="87"/>
      <c r="D117" s="86">
        <v>1</v>
      </c>
      <c r="E117" s="86">
        <v>3</v>
      </c>
      <c r="F117" s="86">
        <v>5</v>
      </c>
      <c r="G117" s="177">
        <v>18348775</v>
      </c>
      <c r="H117" s="177">
        <v>13204125</v>
      </c>
      <c r="K117" s="180"/>
    </row>
    <row r="118" spans="1:11" ht="15">
      <c r="A118" s="102" t="s">
        <v>88</v>
      </c>
      <c r="B118" s="88" t="s">
        <v>355</v>
      </c>
      <c r="C118" s="87"/>
      <c r="D118" s="86">
        <v>1</v>
      </c>
      <c r="E118" s="86">
        <v>3</v>
      </c>
      <c r="F118" s="86">
        <v>6</v>
      </c>
      <c r="G118" s="177">
        <v>17942093</v>
      </c>
      <c r="H118" s="177">
        <v>12930754</v>
      </c>
      <c r="K118" s="180"/>
    </row>
    <row r="119" spans="1:11" ht="15">
      <c r="A119" s="102" t="s">
        <v>90</v>
      </c>
      <c r="B119" s="88" t="s">
        <v>356</v>
      </c>
      <c r="C119" s="87"/>
      <c r="D119" s="86">
        <v>1</v>
      </c>
      <c r="E119" s="86">
        <v>3</v>
      </c>
      <c r="F119" s="86">
        <v>7</v>
      </c>
      <c r="G119" s="177">
        <v>406682</v>
      </c>
      <c r="H119" s="177">
        <v>273371</v>
      </c>
      <c r="K119" s="180"/>
    </row>
    <row r="120" spans="1:11" ht="15">
      <c r="A120" s="102" t="s">
        <v>92</v>
      </c>
      <c r="B120" s="88" t="s">
        <v>346</v>
      </c>
      <c r="C120" s="87"/>
      <c r="D120" s="86">
        <v>1</v>
      </c>
      <c r="E120" s="86">
        <v>3</v>
      </c>
      <c r="F120" s="86">
        <v>8</v>
      </c>
      <c r="G120" s="177"/>
      <c r="H120" s="177"/>
      <c r="K120" s="180"/>
    </row>
    <row r="121" spans="1:11" ht="15">
      <c r="A121" s="102" t="s">
        <v>105</v>
      </c>
      <c r="B121" s="88" t="s">
        <v>347</v>
      </c>
      <c r="C121" s="87"/>
      <c r="D121" s="86">
        <v>1</v>
      </c>
      <c r="E121" s="86">
        <v>3</v>
      </c>
      <c r="F121" s="86">
        <v>9</v>
      </c>
      <c r="G121" s="177"/>
      <c r="H121" s="177"/>
      <c r="K121" s="180"/>
    </row>
    <row r="122" spans="1:11" ht="15">
      <c r="A122" s="102" t="s">
        <v>107</v>
      </c>
      <c r="B122" s="88" t="s">
        <v>348</v>
      </c>
      <c r="C122" s="87"/>
      <c r="D122" s="86">
        <v>1</v>
      </c>
      <c r="E122" s="86">
        <v>4</v>
      </c>
      <c r="F122" s="86">
        <v>0</v>
      </c>
      <c r="G122" s="177"/>
      <c r="H122" s="177"/>
      <c r="K122" s="180"/>
    </row>
    <row r="123" spans="1:11" ht="15">
      <c r="A123" s="102" t="s">
        <v>109</v>
      </c>
      <c r="B123" s="88" t="s">
        <v>349</v>
      </c>
      <c r="C123" s="87"/>
      <c r="D123" s="86">
        <v>1</v>
      </c>
      <c r="E123" s="86">
        <v>4</v>
      </c>
      <c r="F123" s="86">
        <v>1</v>
      </c>
      <c r="G123" s="177"/>
      <c r="H123" s="177"/>
      <c r="K123" s="180"/>
    </row>
    <row r="124" spans="1:11" ht="15">
      <c r="A124" s="102" t="s">
        <v>57</v>
      </c>
      <c r="B124" s="67" t="s">
        <v>357</v>
      </c>
      <c r="C124" s="87"/>
      <c r="D124" s="86">
        <v>1</v>
      </c>
      <c r="E124" s="86">
        <v>4</v>
      </c>
      <c r="F124" s="86">
        <v>2</v>
      </c>
      <c r="G124" s="177"/>
      <c r="H124" s="177"/>
      <c r="K124" s="180"/>
    </row>
    <row r="125" spans="1:11" ht="15">
      <c r="A125" s="102" t="s">
        <v>58</v>
      </c>
      <c r="B125" s="65" t="s">
        <v>318</v>
      </c>
      <c r="C125" s="87"/>
      <c r="D125" s="86">
        <v>1</v>
      </c>
      <c r="E125" s="86">
        <v>4</v>
      </c>
      <c r="F125" s="86">
        <v>3</v>
      </c>
      <c r="G125" s="177"/>
      <c r="H125" s="177"/>
      <c r="K125" s="180"/>
    </row>
    <row r="126" spans="1:11" ht="15">
      <c r="A126" s="102" t="s">
        <v>59</v>
      </c>
      <c r="B126" s="92" t="s">
        <v>350</v>
      </c>
      <c r="C126" s="87"/>
      <c r="D126" s="86">
        <v>1</v>
      </c>
      <c r="E126" s="86">
        <v>4</v>
      </c>
      <c r="F126" s="86">
        <v>4</v>
      </c>
      <c r="G126" s="177"/>
      <c r="H126" s="177"/>
      <c r="K126" s="180"/>
    </row>
    <row r="127" spans="1:11" ht="15">
      <c r="A127" s="102" t="s">
        <v>60</v>
      </c>
      <c r="B127" s="92" t="s">
        <v>351</v>
      </c>
      <c r="C127" s="87"/>
      <c r="D127" s="86">
        <v>1</v>
      </c>
      <c r="E127" s="86">
        <v>4</v>
      </c>
      <c r="F127" s="86">
        <v>5</v>
      </c>
      <c r="G127" s="177"/>
      <c r="H127" s="177"/>
      <c r="K127" s="180"/>
    </row>
    <row r="128" spans="1:11" ht="15">
      <c r="A128" s="102" t="s">
        <v>61</v>
      </c>
      <c r="B128" s="92" t="s">
        <v>358</v>
      </c>
      <c r="C128" s="87"/>
      <c r="D128" s="86">
        <v>1</v>
      </c>
      <c r="E128" s="86">
        <v>4</v>
      </c>
      <c r="F128" s="86">
        <v>6</v>
      </c>
      <c r="G128" s="177">
        <v>2415527</v>
      </c>
      <c r="H128" s="177"/>
      <c r="K128" s="180"/>
    </row>
    <row r="129" spans="1:11" ht="15">
      <c r="A129" s="102" t="s">
        <v>62</v>
      </c>
      <c r="B129" s="92" t="s">
        <v>352</v>
      </c>
      <c r="C129" s="87"/>
      <c r="D129" s="86">
        <v>1</v>
      </c>
      <c r="E129" s="86">
        <v>4</v>
      </c>
      <c r="F129" s="86">
        <v>7</v>
      </c>
      <c r="G129" s="177">
        <v>3389673</v>
      </c>
      <c r="H129" s="177">
        <v>2037835</v>
      </c>
      <c r="K129" s="180"/>
    </row>
    <row r="130" spans="1:11" ht="15">
      <c r="A130" s="103" t="s">
        <v>78</v>
      </c>
      <c r="B130" s="91" t="s">
        <v>365</v>
      </c>
      <c r="C130" s="87"/>
      <c r="D130" s="86">
        <v>1</v>
      </c>
      <c r="E130" s="86">
        <v>4</v>
      </c>
      <c r="F130" s="86">
        <v>8</v>
      </c>
      <c r="G130" s="177">
        <v>27100729</v>
      </c>
      <c r="H130" s="177">
        <v>17964580</v>
      </c>
      <c r="K130" s="180"/>
    </row>
    <row r="131" spans="1:11" ht="15">
      <c r="A131" s="103" t="s">
        <v>221</v>
      </c>
      <c r="B131" s="89" t="s">
        <v>366</v>
      </c>
      <c r="C131" s="87"/>
      <c r="D131" s="86">
        <v>1</v>
      </c>
      <c r="E131" s="86">
        <v>4</v>
      </c>
      <c r="F131" s="86">
        <v>9</v>
      </c>
      <c r="G131" s="177">
        <v>195488001</v>
      </c>
      <c r="H131" s="177">
        <v>188800656</v>
      </c>
      <c r="K131" s="180"/>
    </row>
    <row r="132" spans="1:11" ht="15">
      <c r="A132" s="103" t="s">
        <v>222</v>
      </c>
      <c r="B132" s="89" t="s">
        <v>322</v>
      </c>
      <c r="C132" s="87"/>
      <c r="D132" s="86">
        <v>1</v>
      </c>
      <c r="E132" s="86">
        <v>5</v>
      </c>
      <c r="F132" s="86">
        <v>0</v>
      </c>
      <c r="G132" s="177"/>
      <c r="H132" s="177"/>
      <c r="K132" s="180"/>
    </row>
    <row r="133" spans="1:11" ht="15">
      <c r="A133" s="103" t="s">
        <v>79</v>
      </c>
      <c r="B133" s="89" t="s">
        <v>367</v>
      </c>
      <c r="C133" s="87"/>
      <c r="D133" s="86">
        <v>1</v>
      </c>
      <c r="E133" s="86">
        <v>5</v>
      </c>
      <c r="F133" s="86">
        <v>1</v>
      </c>
      <c r="G133" s="177">
        <v>195488001</v>
      </c>
      <c r="H133" s="177">
        <v>188800656</v>
      </c>
      <c r="K133" s="180"/>
    </row>
    <row r="134" spans="1:11" ht="12.75">
      <c r="A134" s="48"/>
      <c r="B134" s="49"/>
      <c r="C134" s="49"/>
      <c r="D134" s="48"/>
      <c r="E134" s="48"/>
      <c r="F134" s="48"/>
      <c r="G134" s="48"/>
      <c r="H134" s="48"/>
      <c r="K134" s="180"/>
    </row>
    <row r="135" ht="12.75">
      <c r="K135" s="180"/>
    </row>
    <row r="136" ht="12.75">
      <c r="K136" s="180"/>
    </row>
    <row r="137" spans="1:11" ht="12.75">
      <c r="A137" s="182" t="s">
        <v>604</v>
      </c>
      <c r="B137" s="182"/>
      <c r="D137" s="47"/>
      <c r="E137" s="47"/>
      <c r="F137" s="47"/>
      <c r="G137" s="47"/>
      <c r="H137" s="50" t="s">
        <v>50</v>
      </c>
      <c r="K137" s="180"/>
    </row>
    <row r="138" spans="1:11" ht="12.75">
      <c r="A138" s="182" t="s">
        <v>623</v>
      </c>
      <c r="B138" s="182"/>
      <c r="D138" s="47"/>
      <c r="E138" s="47"/>
      <c r="F138" s="47"/>
      <c r="G138" s="50" t="s">
        <v>52</v>
      </c>
      <c r="H138" s="39" t="s">
        <v>632</v>
      </c>
      <c r="K138" s="180"/>
    </row>
    <row r="139" ht="12.75">
      <c r="K139" s="180"/>
    </row>
    <row r="140" ht="12.75">
      <c r="K140" s="180"/>
    </row>
    <row r="141" ht="12.75">
      <c r="K141" s="180"/>
    </row>
    <row r="142" ht="12.75">
      <c r="K142" s="180"/>
    </row>
    <row r="143" ht="12.75">
      <c r="K143" s="180"/>
    </row>
    <row r="144" ht="12.75">
      <c r="K144" s="180"/>
    </row>
    <row r="145" ht="12.75">
      <c r="K145" s="180"/>
    </row>
    <row r="146" ht="12.75">
      <c r="K146" s="180"/>
    </row>
    <row r="147" ht="12.75">
      <c r="K147" s="180"/>
    </row>
    <row r="148" ht="12.75">
      <c r="K148" s="180"/>
    </row>
    <row r="149" ht="12.75">
      <c r="K149" s="180"/>
    </row>
    <row r="150" ht="12.75">
      <c r="K150" s="180"/>
    </row>
    <row r="151" ht="12.75">
      <c r="K151" s="180"/>
    </row>
    <row r="152" ht="12.75">
      <c r="K152" s="180"/>
    </row>
    <row r="153" ht="12.75">
      <c r="K153" s="180"/>
    </row>
    <row r="154" ht="12.75">
      <c r="K154" s="180"/>
    </row>
  </sheetData>
  <sheetProtection/>
  <mergeCells count="17">
    <mergeCell ref="A138:B138"/>
    <mergeCell ref="D79:F79"/>
    <mergeCell ref="D80:F80"/>
    <mergeCell ref="D81:F81"/>
    <mergeCell ref="D105:F105"/>
    <mergeCell ref="B3:H3"/>
    <mergeCell ref="B4:H4"/>
    <mergeCell ref="B5:H5"/>
    <mergeCell ref="B6:H6"/>
    <mergeCell ref="B7:H7"/>
    <mergeCell ref="A137:B137"/>
    <mergeCell ref="A11:H11"/>
    <mergeCell ref="A12:H12"/>
    <mergeCell ref="A13:H13"/>
    <mergeCell ref="D14:F14"/>
    <mergeCell ref="D15:F15"/>
    <mergeCell ref="D16:F16"/>
  </mergeCells>
  <printOptions horizontalCentered="1"/>
  <pageMargins left="0.3937007874015748" right="0.35433070866141736" top="0.5118110236220472" bottom="0.4330708661417323" header="0.2362204724409449" footer="0.31496062992125984"/>
  <pageSetup horizontalDpi="300" verticalDpi="300" orientation="landscape" paperSize="9" scale="72" r:id="rId1"/>
  <rowBreaks count="3" manualBreakCount="3">
    <brk id="50" max="255" man="1"/>
    <brk id="78" max="255" man="1"/>
    <brk id="10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82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5.875" style="39" customWidth="1"/>
    <col min="2" max="2" width="70.00390625" style="39" customWidth="1"/>
    <col min="3" max="3" width="9.75390625" style="39" customWidth="1"/>
    <col min="4" max="4" width="2.25390625" style="39" customWidth="1"/>
    <col min="5" max="6" width="2.375" style="39" customWidth="1"/>
    <col min="7" max="8" width="17.625" style="39" customWidth="1"/>
    <col min="9" max="16384" width="9.125" style="39" customWidth="1"/>
  </cols>
  <sheetData>
    <row r="1" spans="1:8" ht="13.5">
      <c r="A1" s="37"/>
      <c r="B1" s="38"/>
      <c r="H1" s="40" t="s">
        <v>8</v>
      </c>
    </row>
    <row r="2" spans="1:8" ht="13.5">
      <c r="A2" s="41"/>
      <c r="C2" s="42"/>
      <c r="H2" s="143" t="s">
        <v>33</v>
      </c>
    </row>
    <row r="3" spans="1:8" ht="12.75">
      <c r="A3" s="171" t="s">
        <v>621</v>
      </c>
      <c r="B3" s="163"/>
      <c r="C3" s="163"/>
      <c r="D3" s="163"/>
      <c r="E3" s="163"/>
      <c r="F3" s="163"/>
      <c r="G3" s="163"/>
      <c r="H3" s="164"/>
    </row>
    <row r="4" spans="1:8" ht="12.75">
      <c r="A4" s="171" t="s">
        <v>605</v>
      </c>
      <c r="B4" s="163"/>
      <c r="C4" s="163"/>
      <c r="D4" s="163"/>
      <c r="E4" s="163"/>
      <c r="F4" s="163"/>
      <c r="G4" s="163"/>
      <c r="H4" s="164"/>
    </row>
    <row r="5" spans="1:8" ht="12.75">
      <c r="A5" s="166" t="s">
        <v>606</v>
      </c>
      <c r="B5" s="165"/>
      <c r="C5" s="165"/>
      <c r="D5" s="165"/>
      <c r="E5" s="165"/>
      <c r="F5" s="165"/>
      <c r="G5" s="165"/>
      <c r="H5" s="167"/>
    </row>
    <row r="6" spans="1:8" ht="12.75">
      <c r="A6" s="171" t="s">
        <v>607</v>
      </c>
      <c r="B6" s="163"/>
      <c r="C6" s="163"/>
      <c r="D6" s="163"/>
      <c r="E6" s="163"/>
      <c r="F6" s="163"/>
      <c r="G6" s="163"/>
      <c r="H6" s="164"/>
    </row>
    <row r="7" spans="1:8" ht="12.75">
      <c r="A7" s="168" t="s">
        <v>634</v>
      </c>
      <c r="B7" s="169"/>
      <c r="C7" s="169"/>
      <c r="D7" s="169"/>
      <c r="E7" s="169"/>
      <c r="F7" s="169"/>
      <c r="G7" s="169"/>
      <c r="H7" s="170"/>
    </row>
    <row r="8" spans="1:8" ht="18" customHeight="1">
      <c r="A8" s="44"/>
      <c r="B8" s="44"/>
      <c r="C8" s="44"/>
      <c r="D8" s="45"/>
      <c r="E8" s="44"/>
      <c r="F8" s="44"/>
      <c r="G8" s="44"/>
      <c r="H8" s="46"/>
    </row>
    <row r="9" spans="1:8" ht="12.75" hidden="1">
      <c r="A9" s="44"/>
      <c r="B9" s="44"/>
      <c r="C9" s="44"/>
      <c r="D9" s="44"/>
      <c r="E9" s="44"/>
      <c r="F9" s="44"/>
      <c r="G9" s="44"/>
      <c r="H9" s="44"/>
    </row>
    <row r="10" spans="1:8" ht="1.5" customHeight="1" hidden="1">
      <c r="A10" s="44"/>
      <c r="B10" s="44"/>
      <c r="C10" s="44"/>
      <c r="D10" s="44"/>
      <c r="E10" s="44"/>
      <c r="F10" s="44"/>
      <c r="G10" s="44"/>
      <c r="H10" s="44"/>
    </row>
    <row r="11" spans="1:8" ht="30.75" customHeight="1" thickBot="1">
      <c r="A11" s="183" t="s">
        <v>251</v>
      </c>
      <c r="B11" s="184"/>
      <c r="C11" s="184"/>
      <c r="D11" s="184"/>
      <c r="E11" s="184"/>
      <c r="F11" s="184"/>
      <c r="G11" s="184"/>
      <c r="H11" s="185"/>
    </row>
    <row r="12" spans="1:8" ht="22.5" customHeight="1" thickTop="1">
      <c r="A12" s="186" t="s">
        <v>620</v>
      </c>
      <c r="B12" s="186"/>
      <c r="C12" s="186"/>
      <c r="D12" s="186"/>
      <c r="E12" s="186"/>
      <c r="F12" s="186"/>
      <c r="G12" s="186"/>
      <c r="H12" s="186"/>
    </row>
    <row r="13" spans="1:8" ht="12.75">
      <c r="A13" s="187" t="s">
        <v>252</v>
      </c>
      <c r="B13" s="187"/>
      <c r="C13" s="187"/>
      <c r="D13" s="187"/>
      <c r="E13" s="187"/>
      <c r="F13" s="187"/>
      <c r="G13" s="187"/>
      <c r="H13" s="187"/>
    </row>
    <row r="14" spans="1:8" ht="27">
      <c r="A14" s="51" t="s">
        <v>83</v>
      </c>
      <c r="B14" s="52" t="s">
        <v>84</v>
      </c>
      <c r="C14" s="53" t="s">
        <v>48</v>
      </c>
      <c r="D14" s="202" t="s">
        <v>55</v>
      </c>
      <c r="E14" s="192"/>
      <c r="F14" s="193"/>
      <c r="G14" s="54" t="s">
        <v>85</v>
      </c>
      <c r="H14" s="54" t="s">
        <v>86</v>
      </c>
    </row>
    <row r="15" spans="1:8" ht="12.75">
      <c r="A15" s="94">
        <v>1</v>
      </c>
      <c r="B15" s="55">
        <v>2</v>
      </c>
      <c r="C15" s="56">
        <v>3</v>
      </c>
      <c r="D15" s="201">
        <v>4</v>
      </c>
      <c r="E15" s="192"/>
      <c r="F15" s="193"/>
      <c r="G15" s="57">
        <v>5</v>
      </c>
      <c r="H15" s="58">
        <v>6</v>
      </c>
    </row>
    <row r="16" spans="1:8" ht="15">
      <c r="A16" s="94"/>
      <c r="B16" s="59" t="s">
        <v>47</v>
      </c>
      <c r="C16" s="60"/>
      <c r="D16" s="201"/>
      <c r="E16" s="192"/>
      <c r="F16" s="193"/>
      <c r="G16" s="177"/>
      <c r="H16" s="177"/>
    </row>
    <row r="17" spans="1:11" ht="15">
      <c r="A17" s="95" t="s">
        <v>69</v>
      </c>
      <c r="B17" s="174" t="s">
        <v>585</v>
      </c>
      <c r="C17" s="62"/>
      <c r="D17" s="98">
        <v>2</v>
      </c>
      <c r="E17" s="98">
        <v>0</v>
      </c>
      <c r="F17" s="98">
        <v>1</v>
      </c>
      <c r="G17" s="177">
        <v>143395354</v>
      </c>
      <c r="H17" s="177">
        <v>115529227</v>
      </c>
      <c r="K17" s="180"/>
    </row>
    <row r="18" spans="1:11" ht="15">
      <c r="A18" s="94" t="s">
        <v>56</v>
      </c>
      <c r="B18" s="63" t="s">
        <v>87</v>
      </c>
      <c r="C18" s="62"/>
      <c r="D18" s="98">
        <v>2</v>
      </c>
      <c r="E18" s="98">
        <v>0</v>
      </c>
      <c r="F18" s="98">
        <v>2</v>
      </c>
      <c r="G18" s="177">
        <v>50980998</v>
      </c>
      <c r="H18" s="177">
        <v>40490891</v>
      </c>
      <c r="K18" s="180"/>
    </row>
    <row r="19" spans="1:11" ht="15">
      <c r="A19" s="94" t="s">
        <v>88</v>
      </c>
      <c r="B19" s="64" t="s">
        <v>89</v>
      </c>
      <c r="C19" s="62"/>
      <c r="D19" s="98">
        <v>2</v>
      </c>
      <c r="E19" s="98">
        <v>0</v>
      </c>
      <c r="F19" s="98">
        <v>3</v>
      </c>
      <c r="G19" s="177">
        <v>0</v>
      </c>
      <c r="H19" s="177">
        <v>377417</v>
      </c>
      <c r="K19" s="180"/>
    </row>
    <row r="20" spans="1:11" ht="15">
      <c r="A20" s="94" t="s">
        <v>90</v>
      </c>
      <c r="B20" s="64" t="s">
        <v>91</v>
      </c>
      <c r="C20" s="62"/>
      <c r="D20" s="98">
        <v>2</v>
      </c>
      <c r="E20" s="98">
        <v>0</v>
      </c>
      <c r="F20" s="98">
        <v>4</v>
      </c>
      <c r="G20" s="177">
        <v>41939703</v>
      </c>
      <c r="H20" s="177">
        <v>32570208</v>
      </c>
      <c r="K20" s="180"/>
    </row>
    <row r="21" spans="1:11" ht="15">
      <c r="A21" s="94" t="s">
        <v>92</v>
      </c>
      <c r="B21" s="64" t="s">
        <v>93</v>
      </c>
      <c r="C21" s="62"/>
      <c r="D21" s="98">
        <v>2</v>
      </c>
      <c r="E21" s="98">
        <v>0</v>
      </c>
      <c r="F21" s="98">
        <v>5</v>
      </c>
      <c r="G21" s="177">
        <v>9041295</v>
      </c>
      <c r="H21" s="177">
        <v>7543266</v>
      </c>
      <c r="K21" s="180"/>
    </row>
    <row r="22" spans="1:11" ht="15">
      <c r="A22" s="94" t="s">
        <v>57</v>
      </c>
      <c r="B22" s="63" t="s">
        <v>94</v>
      </c>
      <c r="C22" s="62"/>
      <c r="D22" s="98">
        <v>2</v>
      </c>
      <c r="E22" s="98">
        <v>0</v>
      </c>
      <c r="F22" s="98">
        <v>6</v>
      </c>
      <c r="G22" s="177">
        <v>86460028</v>
      </c>
      <c r="H22" s="177">
        <v>74313892</v>
      </c>
      <c r="K22" s="180"/>
    </row>
    <row r="23" spans="1:11" ht="15">
      <c r="A23" s="94" t="s">
        <v>95</v>
      </c>
      <c r="B23" s="64" t="s">
        <v>89</v>
      </c>
      <c r="C23" s="62"/>
      <c r="D23" s="98">
        <v>2</v>
      </c>
      <c r="E23" s="98">
        <v>0</v>
      </c>
      <c r="F23" s="98">
        <v>7</v>
      </c>
      <c r="G23" s="177">
        <v>331272</v>
      </c>
      <c r="H23" s="177">
        <v>250690</v>
      </c>
      <c r="K23" s="180"/>
    </row>
    <row r="24" spans="1:11" ht="15">
      <c r="A24" s="94" t="s">
        <v>96</v>
      </c>
      <c r="B24" s="64" t="s">
        <v>91</v>
      </c>
      <c r="C24" s="62"/>
      <c r="D24" s="98">
        <v>2</v>
      </c>
      <c r="E24" s="98">
        <v>0</v>
      </c>
      <c r="F24" s="98">
        <v>8</v>
      </c>
      <c r="G24" s="177">
        <v>82097728</v>
      </c>
      <c r="H24" s="177">
        <v>70826101</v>
      </c>
      <c r="K24" s="180"/>
    </row>
    <row r="25" spans="1:11" ht="15">
      <c r="A25" s="94" t="s">
        <v>97</v>
      </c>
      <c r="B25" s="64" t="s">
        <v>93</v>
      </c>
      <c r="C25" s="62"/>
      <c r="D25" s="98">
        <v>2</v>
      </c>
      <c r="E25" s="98">
        <v>0</v>
      </c>
      <c r="F25" s="98">
        <v>9</v>
      </c>
      <c r="G25" s="177">
        <v>4031028</v>
      </c>
      <c r="H25" s="177">
        <v>3237101</v>
      </c>
      <c r="K25" s="180"/>
    </row>
    <row r="26" spans="1:11" ht="15">
      <c r="A26" s="94" t="s">
        <v>58</v>
      </c>
      <c r="B26" s="63" t="s">
        <v>98</v>
      </c>
      <c r="C26" s="62"/>
      <c r="D26" s="98">
        <v>2</v>
      </c>
      <c r="E26" s="98">
        <v>1</v>
      </c>
      <c r="F26" s="98">
        <v>0</v>
      </c>
      <c r="G26" s="177">
        <v>5954328</v>
      </c>
      <c r="H26" s="177">
        <v>724444</v>
      </c>
      <c r="K26" s="180"/>
    </row>
    <row r="27" spans="1:11" ht="15">
      <c r="A27" s="94" t="s">
        <v>99</v>
      </c>
      <c r="B27" s="64" t="s">
        <v>89</v>
      </c>
      <c r="C27" s="62"/>
      <c r="D27" s="98">
        <v>2</v>
      </c>
      <c r="E27" s="98">
        <v>1</v>
      </c>
      <c r="F27" s="98">
        <v>1</v>
      </c>
      <c r="G27" s="177"/>
      <c r="H27" s="177"/>
      <c r="K27" s="180"/>
    </row>
    <row r="28" spans="1:11" ht="15">
      <c r="A28" s="94" t="s">
        <v>100</v>
      </c>
      <c r="B28" s="64" t="s">
        <v>91</v>
      </c>
      <c r="C28" s="62"/>
      <c r="D28" s="98">
        <v>2</v>
      </c>
      <c r="E28" s="98">
        <v>1</v>
      </c>
      <c r="F28" s="98">
        <v>2</v>
      </c>
      <c r="G28" s="177">
        <v>4080554</v>
      </c>
      <c r="H28" s="177">
        <v>492257</v>
      </c>
      <c r="K28" s="180"/>
    </row>
    <row r="29" spans="1:11" ht="15">
      <c r="A29" s="94" t="s">
        <v>101</v>
      </c>
      <c r="B29" s="64" t="s">
        <v>93</v>
      </c>
      <c r="C29" s="62"/>
      <c r="D29" s="98">
        <v>2</v>
      </c>
      <c r="E29" s="98">
        <v>1</v>
      </c>
      <c r="F29" s="98">
        <v>3</v>
      </c>
      <c r="G29" s="177">
        <v>1873774</v>
      </c>
      <c r="H29" s="177">
        <v>232187</v>
      </c>
      <c r="K29" s="180"/>
    </row>
    <row r="30" spans="1:11" ht="15">
      <c r="A30" s="95" t="s">
        <v>73</v>
      </c>
      <c r="B30" s="61" t="s">
        <v>253</v>
      </c>
      <c r="C30" s="62"/>
      <c r="D30" s="98">
        <v>2</v>
      </c>
      <c r="E30" s="98">
        <v>1</v>
      </c>
      <c r="F30" s="98">
        <v>4</v>
      </c>
      <c r="G30" s="177">
        <v>282100</v>
      </c>
      <c r="H30" s="177">
        <v>177061</v>
      </c>
      <c r="K30" s="180"/>
    </row>
    <row r="31" spans="1:11" ht="15">
      <c r="A31" s="94" t="s">
        <v>56</v>
      </c>
      <c r="B31" s="175" t="s">
        <v>583</v>
      </c>
      <c r="C31" s="62"/>
      <c r="D31" s="98">
        <v>2</v>
      </c>
      <c r="E31" s="98">
        <v>1</v>
      </c>
      <c r="F31" s="98">
        <v>5</v>
      </c>
      <c r="G31" s="177">
        <v>42417</v>
      </c>
      <c r="H31" s="177">
        <v>5345</v>
      </c>
      <c r="K31" s="180"/>
    </row>
    <row r="32" spans="1:11" ht="15">
      <c r="A32" s="94" t="s">
        <v>88</v>
      </c>
      <c r="B32" s="64" t="s">
        <v>102</v>
      </c>
      <c r="C32" s="62"/>
      <c r="D32" s="98">
        <v>2</v>
      </c>
      <c r="E32" s="98">
        <v>1</v>
      </c>
      <c r="F32" s="98">
        <v>6</v>
      </c>
      <c r="G32" s="177">
        <v>42417</v>
      </c>
      <c r="H32" s="177">
        <v>5345</v>
      </c>
      <c r="K32" s="180"/>
    </row>
    <row r="33" spans="1:11" ht="25.5">
      <c r="A33" s="94" t="s">
        <v>90</v>
      </c>
      <c r="B33" s="64" t="s">
        <v>103</v>
      </c>
      <c r="C33" s="62"/>
      <c r="D33" s="98">
        <v>2</v>
      </c>
      <c r="E33" s="98">
        <v>1</v>
      </c>
      <c r="F33" s="98">
        <v>7</v>
      </c>
      <c r="G33" s="177"/>
      <c r="H33" s="177"/>
      <c r="K33" s="180"/>
    </row>
    <row r="34" spans="1:11" ht="38.25">
      <c r="A34" s="94" t="s">
        <v>92</v>
      </c>
      <c r="B34" s="64" t="s">
        <v>104</v>
      </c>
      <c r="C34" s="62"/>
      <c r="D34" s="98">
        <v>2</v>
      </c>
      <c r="E34" s="98">
        <v>1</v>
      </c>
      <c r="F34" s="98">
        <v>8</v>
      </c>
      <c r="G34" s="177"/>
      <c r="H34" s="177"/>
      <c r="K34" s="180"/>
    </row>
    <row r="35" spans="1:11" ht="15">
      <c r="A35" s="94" t="s">
        <v>105</v>
      </c>
      <c r="B35" s="64" t="s">
        <v>106</v>
      </c>
      <c r="C35" s="62"/>
      <c r="D35" s="98">
        <v>2</v>
      </c>
      <c r="E35" s="98">
        <v>1</v>
      </c>
      <c r="F35" s="98">
        <v>9</v>
      </c>
      <c r="G35" s="177"/>
      <c r="H35" s="177"/>
      <c r="K35" s="180"/>
    </row>
    <row r="36" spans="1:11" ht="25.5">
      <c r="A36" s="94" t="s">
        <v>107</v>
      </c>
      <c r="B36" s="64" t="s">
        <v>108</v>
      </c>
      <c r="C36" s="62"/>
      <c r="D36" s="98">
        <v>2</v>
      </c>
      <c r="E36" s="98">
        <v>2</v>
      </c>
      <c r="F36" s="98">
        <v>0</v>
      </c>
      <c r="G36" s="177"/>
      <c r="H36" s="177"/>
      <c r="K36" s="180"/>
    </row>
    <row r="37" spans="1:11" ht="25.5">
      <c r="A37" s="94" t="s">
        <v>109</v>
      </c>
      <c r="B37" s="64" t="s">
        <v>110</v>
      </c>
      <c r="C37" s="62"/>
      <c r="D37" s="98">
        <v>2</v>
      </c>
      <c r="E37" s="98">
        <v>2</v>
      </c>
      <c r="F37" s="98">
        <v>1</v>
      </c>
      <c r="G37" s="177"/>
      <c r="H37" s="177"/>
      <c r="K37" s="180"/>
    </row>
    <row r="38" spans="1:11" ht="15">
      <c r="A38" s="94" t="s">
        <v>111</v>
      </c>
      <c r="B38" s="64" t="s">
        <v>112</v>
      </c>
      <c r="C38" s="62"/>
      <c r="D38" s="98">
        <v>2</v>
      </c>
      <c r="E38" s="98">
        <v>2</v>
      </c>
      <c r="F38" s="98">
        <v>2</v>
      </c>
      <c r="G38" s="177"/>
      <c r="H38" s="177"/>
      <c r="K38" s="180"/>
    </row>
    <row r="39" spans="1:11" ht="25.5">
      <c r="A39" s="94" t="s">
        <v>113</v>
      </c>
      <c r="B39" s="64" t="s">
        <v>114</v>
      </c>
      <c r="C39" s="62"/>
      <c r="D39" s="98">
        <v>2</v>
      </c>
      <c r="E39" s="98">
        <v>2</v>
      </c>
      <c r="F39" s="98">
        <v>3</v>
      </c>
      <c r="G39" s="177"/>
      <c r="H39" s="177"/>
      <c r="K39" s="180"/>
    </row>
    <row r="40" spans="1:11" ht="15">
      <c r="A40" s="94" t="s">
        <v>115</v>
      </c>
      <c r="B40" s="64" t="s">
        <v>116</v>
      </c>
      <c r="C40" s="62"/>
      <c r="D40" s="98">
        <v>2</v>
      </c>
      <c r="E40" s="98">
        <v>2</v>
      </c>
      <c r="F40" s="98">
        <v>4</v>
      </c>
      <c r="G40" s="177"/>
      <c r="H40" s="177"/>
      <c r="K40" s="180"/>
    </row>
    <row r="41" spans="1:11" ht="15">
      <c r="A41" s="94" t="s">
        <v>117</v>
      </c>
      <c r="B41" s="64" t="s">
        <v>118</v>
      </c>
      <c r="C41" s="62"/>
      <c r="D41" s="98">
        <v>2</v>
      </c>
      <c r="E41" s="98">
        <v>2</v>
      </c>
      <c r="F41" s="98">
        <v>5</v>
      </c>
      <c r="G41" s="177"/>
      <c r="H41" s="177"/>
      <c r="K41" s="180"/>
    </row>
    <row r="42" spans="1:11" ht="15">
      <c r="A42" s="94" t="s">
        <v>119</v>
      </c>
      <c r="B42" s="64" t="s">
        <v>120</v>
      </c>
      <c r="C42" s="62"/>
      <c r="D42" s="98">
        <v>2</v>
      </c>
      <c r="E42" s="98">
        <v>2</v>
      </c>
      <c r="F42" s="98">
        <v>6</v>
      </c>
      <c r="G42" s="177"/>
      <c r="H42" s="177"/>
      <c r="K42" s="180"/>
    </row>
    <row r="43" spans="1:11" ht="25.5">
      <c r="A43" s="94" t="s">
        <v>121</v>
      </c>
      <c r="B43" s="66" t="s">
        <v>122</v>
      </c>
      <c r="C43" s="62"/>
      <c r="D43" s="98">
        <v>2</v>
      </c>
      <c r="E43" s="98">
        <v>2</v>
      </c>
      <c r="F43" s="98">
        <v>7</v>
      </c>
      <c r="G43" s="177"/>
      <c r="H43" s="177"/>
      <c r="K43" s="180"/>
    </row>
    <row r="44" spans="1:11" ht="15">
      <c r="A44" s="94" t="s">
        <v>123</v>
      </c>
      <c r="B44" s="66" t="s">
        <v>124</v>
      </c>
      <c r="C44" s="62"/>
      <c r="D44" s="98">
        <v>2</v>
      </c>
      <c r="E44" s="98">
        <v>2</v>
      </c>
      <c r="F44" s="98">
        <v>8</v>
      </c>
      <c r="G44" s="177"/>
      <c r="H44" s="177"/>
      <c r="K44" s="180"/>
    </row>
    <row r="45" spans="1:11" ht="25.5">
      <c r="A45" s="94" t="s">
        <v>125</v>
      </c>
      <c r="B45" s="66" t="s">
        <v>126</v>
      </c>
      <c r="C45" s="62"/>
      <c r="D45" s="98">
        <v>2</v>
      </c>
      <c r="E45" s="98">
        <v>2</v>
      </c>
      <c r="F45" s="98">
        <v>9</v>
      </c>
      <c r="G45" s="177"/>
      <c r="H45" s="177"/>
      <c r="K45" s="180"/>
    </row>
    <row r="46" spans="1:11" ht="15">
      <c r="A46" s="94" t="s">
        <v>57</v>
      </c>
      <c r="B46" s="67" t="s">
        <v>127</v>
      </c>
      <c r="C46" s="62"/>
      <c r="D46" s="98">
        <v>2</v>
      </c>
      <c r="E46" s="98">
        <v>3</v>
      </c>
      <c r="F46" s="98">
        <v>0</v>
      </c>
      <c r="G46" s="177"/>
      <c r="H46" s="177"/>
      <c r="K46" s="180"/>
    </row>
    <row r="47" spans="1:11" ht="25.5">
      <c r="A47" s="94" t="s">
        <v>95</v>
      </c>
      <c r="B47" s="66" t="s">
        <v>128</v>
      </c>
      <c r="C47" s="62"/>
      <c r="D47" s="98">
        <v>2</v>
      </c>
      <c r="E47" s="98">
        <v>3</v>
      </c>
      <c r="F47" s="98">
        <v>1</v>
      </c>
      <c r="G47" s="177"/>
      <c r="H47" s="177"/>
      <c r="K47" s="180"/>
    </row>
    <row r="48" spans="1:11" ht="25.5">
      <c r="A48" s="94" t="s">
        <v>96</v>
      </c>
      <c r="B48" s="66" t="s">
        <v>129</v>
      </c>
      <c r="C48" s="62"/>
      <c r="D48" s="98">
        <v>2</v>
      </c>
      <c r="E48" s="98">
        <v>3</v>
      </c>
      <c r="F48" s="98">
        <v>2</v>
      </c>
      <c r="G48" s="177"/>
      <c r="H48" s="177"/>
      <c r="K48" s="180"/>
    </row>
    <row r="49" spans="1:11" ht="15">
      <c r="A49" s="94" t="s">
        <v>97</v>
      </c>
      <c r="B49" s="66" t="s">
        <v>130</v>
      </c>
      <c r="C49" s="62"/>
      <c r="D49" s="98">
        <v>2</v>
      </c>
      <c r="E49" s="98">
        <v>3</v>
      </c>
      <c r="F49" s="98">
        <v>3</v>
      </c>
      <c r="G49" s="177"/>
      <c r="H49" s="177"/>
      <c r="K49" s="180"/>
    </row>
    <row r="50" spans="1:11" ht="25.5">
      <c r="A50" s="94" t="s">
        <v>131</v>
      </c>
      <c r="B50" s="66" t="s">
        <v>132</v>
      </c>
      <c r="C50" s="62"/>
      <c r="D50" s="98">
        <v>2</v>
      </c>
      <c r="E50" s="98">
        <v>3</v>
      </c>
      <c r="F50" s="98">
        <v>4</v>
      </c>
      <c r="G50" s="177"/>
      <c r="H50" s="177"/>
      <c r="K50" s="180"/>
    </row>
    <row r="51" spans="1:11" ht="15">
      <c r="A51" s="94" t="s">
        <v>133</v>
      </c>
      <c r="B51" s="66" t="s">
        <v>134</v>
      </c>
      <c r="C51" s="62"/>
      <c r="D51" s="98">
        <v>2</v>
      </c>
      <c r="E51" s="98">
        <v>3</v>
      </c>
      <c r="F51" s="98">
        <v>5</v>
      </c>
      <c r="G51" s="177"/>
      <c r="H51" s="177"/>
      <c r="K51" s="180"/>
    </row>
    <row r="52" spans="1:11" ht="15">
      <c r="A52" s="94" t="s">
        <v>135</v>
      </c>
      <c r="B52" s="66" t="s">
        <v>136</v>
      </c>
      <c r="C52" s="62"/>
      <c r="D52" s="98">
        <v>2</v>
      </c>
      <c r="E52" s="98">
        <v>3</v>
      </c>
      <c r="F52" s="98">
        <v>6</v>
      </c>
      <c r="G52" s="177"/>
      <c r="H52" s="177"/>
      <c r="K52" s="180"/>
    </row>
    <row r="53" spans="1:11" ht="15">
      <c r="A53" s="94" t="s">
        <v>137</v>
      </c>
      <c r="B53" s="66" t="s">
        <v>138</v>
      </c>
      <c r="C53" s="62"/>
      <c r="D53" s="98">
        <v>2</v>
      </c>
      <c r="E53" s="98">
        <v>3</v>
      </c>
      <c r="F53" s="98">
        <v>7</v>
      </c>
      <c r="G53" s="177"/>
      <c r="H53" s="177"/>
      <c r="K53" s="180"/>
    </row>
    <row r="54" spans="1:11" ht="13.5" customHeight="1">
      <c r="A54" s="94" t="s">
        <v>139</v>
      </c>
      <c r="B54" s="66" t="s">
        <v>140</v>
      </c>
      <c r="C54" s="62"/>
      <c r="D54" s="98">
        <v>2</v>
      </c>
      <c r="E54" s="98">
        <v>3</v>
      </c>
      <c r="F54" s="98">
        <v>8</v>
      </c>
      <c r="G54" s="177"/>
      <c r="H54" s="177"/>
      <c r="K54" s="180"/>
    </row>
    <row r="55" spans="1:11" ht="15">
      <c r="A55" s="94" t="s">
        <v>141</v>
      </c>
      <c r="B55" s="66" t="s">
        <v>142</v>
      </c>
      <c r="C55" s="62"/>
      <c r="D55" s="98">
        <v>2</v>
      </c>
      <c r="E55" s="98">
        <v>3</v>
      </c>
      <c r="F55" s="98">
        <v>9</v>
      </c>
      <c r="G55" s="177"/>
      <c r="H55" s="177"/>
      <c r="K55" s="180"/>
    </row>
    <row r="56" spans="1:11" ht="15">
      <c r="A56" s="94" t="s">
        <v>143</v>
      </c>
      <c r="B56" s="66" t="s">
        <v>144</v>
      </c>
      <c r="C56" s="62"/>
      <c r="D56" s="98">
        <v>2</v>
      </c>
      <c r="E56" s="98">
        <v>4</v>
      </c>
      <c r="F56" s="98">
        <v>0</v>
      </c>
      <c r="G56" s="177"/>
      <c r="H56" s="177"/>
      <c r="K56" s="180"/>
    </row>
    <row r="57" spans="1:11" ht="15">
      <c r="A57" s="94" t="s">
        <v>58</v>
      </c>
      <c r="B57" s="65" t="s">
        <v>145</v>
      </c>
      <c r="C57" s="62"/>
      <c r="D57" s="98">
        <v>2</v>
      </c>
      <c r="E57" s="98">
        <v>4</v>
      </c>
      <c r="F57" s="98">
        <v>1</v>
      </c>
      <c r="G57" s="177"/>
      <c r="H57" s="177"/>
      <c r="K57" s="180"/>
    </row>
    <row r="58" spans="1:11" ht="15">
      <c r="A58" s="94" t="s">
        <v>59</v>
      </c>
      <c r="B58" s="65" t="s">
        <v>146</v>
      </c>
      <c r="C58" s="62"/>
      <c r="D58" s="98">
        <v>2</v>
      </c>
      <c r="E58" s="98">
        <v>4</v>
      </c>
      <c r="F58" s="98">
        <v>2</v>
      </c>
      <c r="G58" s="177"/>
      <c r="H58" s="177"/>
      <c r="K58" s="180"/>
    </row>
    <row r="59" spans="1:11" ht="15">
      <c r="A59" s="94" t="s">
        <v>60</v>
      </c>
      <c r="B59" s="65" t="s">
        <v>147</v>
      </c>
      <c r="C59" s="62"/>
      <c r="D59" s="98">
        <v>2</v>
      </c>
      <c r="E59" s="98">
        <v>4</v>
      </c>
      <c r="F59" s="98">
        <v>3</v>
      </c>
      <c r="G59" s="177">
        <v>124125</v>
      </c>
      <c r="H59" s="177">
        <v>61236</v>
      </c>
      <c r="K59" s="180"/>
    </row>
    <row r="60" spans="1:11" ht="15">
      <c r="A60" s="94" t="s">
        <v>61</v>
      </c>
      <c r="B60" s="65" t="s">
        <v>148</v>
      </c>
      <c r="C60" s="62"/>
      <c r="D60" s="98">
        <v>2</v>
      </c>
      <c r="E60" s="98">
        <v>4</v>
      </c>
      <c r="F60" s="98">
        <v>4</v>
      </c>
      <c r="G60" s="177">
        <v>2200</v>
      </c>
      <c r="H60" s="177">
        <v>20534</v>
      </c>
      <c r="K60" s="180"/>
    </row>
    <row r="61" spans="1:11" ht="15">
      <c r="A61" s="94" t="s">
        <v>62</v>
      </c>
      <c r="B61" s="65" t="s">
        <v>149</v>
      </c>
      <c r="C61" s="62"/>
      <c r="D61" s="98">
        <v>2</v>
      </c>
      <c r="E61" s="98">
        <v>4</v>
      </c>
      <c r="F61" s="98">
        <v>5</v>
      </c>
      <c r="G61" s="177"/>
      <c r="H61" s="177"/>
      <c r="K61" s="180"/>
    </row>
    <row r="62" spans="1:11" ht="15">
      <c r="A62" s="94" t="s">
        <v>63</v>
      </c>
      <c r="B62" s="65" t="s">
        <v>150</v>
      </c>
      <c r="C62" s="62"/>
      <c r="D62" s="98">
        <v>2</v>
      </c>
      <c r="E62" s="98">
        <v>4</v>
      </c>
      <c r="F62" s="98">
        <v>6</v>
      </c>
      <c r="G62" s="177"/>
      <c r="H62" s="177"/>
      <c r="K62" s="180"/>
    </row>
    <row r="63" spans="1:11" ht="15">
      <c r="A63" s="94" t="s">
        <v>64</v>
      </c>
      <c r="B63" s="65" t="s">
        <v>151</v>
      </c>
      <c r="C63" s="62"/>
      <c r="D63" s="98">
        <v>2</v>
      </c>
      <c r="E63" s="98">
        <v>4</v>
      </c>
      <c r="F63" s="98">
        <v>7</v>
      </c>
      <c r="G63" s="177">
        <v>69924</v>
      </c>
      <c r="H63" s="177">
        <v>638</v>
      </c>
      <c r="K63" s="180"/>
    </row>
    <row r="64" spans="1:11" ht="15">
      <c r="A64" s="94" t="s">
        <v>152</v>
      </c>
      <c r="B64" s="64" t="s">
        <v>153</v>
      </c>
      <c r="C64" s="62"/>
      <c r="D64" s="98">
        <v>2</v>
      </c>
      <c r="E64" s="98">
        <v>4</v>
      </c>
      <c r="F64" s="98">
        <v>8</v>
      </c>
      <c r="G64" s="177">
        <v>64442</v>
      </c>
      <c r="H64" s="177">
        <v>638</v>
      </c>
      <c r="K64" s="180"/>
    </row>
    <row r="65" spans="1:11" ht="15">
      <c r="A65" s="94" t="s">
        <v>154</v>
      </c>
      <c r="B65" s="64" t="s">
        <v>155</v>
      </c>
      <c r="C65" s="62"/>
      <c r="D65" s="98">
        <v>2</v>
      </c>
      <c r="E65" s="98">
        <v>4</v>
      </c>
      <c r="F65" s="98">
        <v>9</v>
      </c>
      <c r="G65" s="177">
        <v>5482</v>
      </c>
      <c r="H65" s="177"/>
      <c r="K65" s="180"/>
    </row>
    <row r="66" spans="1:11" ht="15">
      <c r="A66" s="94" t="s">
        <v>156</v>
      </c>
      <c r="B66" s="64" t="s">
        <v>157</v>
      </c>
      <c r="C66" s="62"/>
      <c r="D66" s="98">
        <v>2</v>
      </c>
      <c r="E66" s="98">
        <v>5</v>
      </c>
      <c r="F66" s="98">
        <v>0</v>
      </c>
      <c r="G66" s="177"/>
      <c r="H66" s="177"/>
      <c r="K66" s="180"/>
    </row>
    <row r="67" spans="1:11" ht="15">
      <c r="A67" s="94" t="s">
        <v>65</v>
      </c>
      <c r="B67" s="63" t="s">
        <v>158</v>
      </c>
      <c r="C67" s="62"/>
      <c r="D67" s="98">
        <v>2</v>
      </c>
      <c r="E67" s="98">
        <v>5</v>
      </c>
      <c r="F67" s="98">
        <v>1</v>
      </c>
      <c r="G67" s="177">
        <v>43434</v>
      </c>
      <c r="H67" s="177">
        <v>89308</v>
      </c>
      <c r="K67" s="180"/>
    </row>
    <row r="68" spans="1:11" ht="15">
      <c r="A68" s="95" t="s">
        <v>75</v>
      </c>
      <c r="B68" s="61" t="s">
        <v>254</v>
      </c>
      <c r="C68" s="62"/>
      <c r="D68" s="98">
        <v>2</v>
      </c>
      <c r="E68" s="98">
        <v>5</v>
      </c>
      <c r="F68" s="98">
        <v>2</v>
      </c>
      <c r="G68" s="177">
        <v>143677454</v>
      </c>
      <c r="H68" s="177">
        <v>115706288</v>
      </c>
      <c r="K68" s="180"/>
    </row>
    <row r="69" spans="1:11" ht="15">
      <c r="A69" s="95" t="s">
        <v>77</v>
      </c>
      <c r="B69" s="61" t="s">
        <v>560</v>
      </c>
      <c r="C69" s="62"/>
      <c r="D69" s="98">
        <v>2</v>
      </c>
      <c r="E69" s="98">
        <v>5</v>
      </c>
      <c r="F69" s="98">
        <v>3</v>
      </c>
      <c r="G69" s="177">
        <v>100593125</v>
      </c>
      <c r="H69" s="177">
        <v>94301969</v>
      </c>
      <c r="K69" s="180"/>
    </row>
    <row r="70" spans="1:11" ht="15">
      <c r="A70" s="94" t="s">
        <v>56</v>
      </c>
      <c r="B70" s="63" t="s">
        <v>159</v>
      </c>
      <c r="C70" s="62"/>
      <c r="D70" s="98">
        <v>2</v>
      </c>
      <c r="E70" s="98">
        <v>5</v>
      </c>
      <c r="F70" s="98">
        <v>4</v>
      </c>
      <c r="G70" s="177">
        <v>355136</v>
      </c>
      <c r="H70" s="177">
        <v>609477</v>
      </c>
      <c r="K70" s="180"/>
    </row>
    <row r="71" spans="1:11" ht="25.5">
      <c r="A71" s="94" t="s">
        <v>57</v>
      </c>
      <c r="B71" s="63" t="s">
        <v>566</v>
      </c>
      <c r="C71" s="62"/>
      <c r="D71" s="98">
        <v>2</v>
      </c>
      <c r="E71" s="98">
        <v>5</v>
      </c>
      <c r="F71" s="98">
        <v>5</v>
      </c>
      <c r="G71" s="177">
        <v>2598118</v>
      </c>
      <c r="H71" s="177">
        <v>-4917956</v>
      </c>
      <c r="K71" s="180"/>
    </row>
    <row r="72" spans="1:11" ht="15">
      <c r="A72" s="94" t="s">
        <v>58</v>
      </c>
      <c r="B72" s="63" t="s">
        <v>160</v>
      </c>
      <c r="C72" s="62"/>
      <c r="D72" s="98">
        <v>2</v>
      </c>
      <c r="E72" s="98">
        <v>5</v>
      </c>
      <c r="F72" s="98">
        <v>6</v>
      </c>
      <c r="G72" s="177">
        <v>14481622</v>
      </c>
      <c r="H72" s="177">
        <v>20684471</v>
      </c>
      <c r="K72" s="180"/>
    </row>
    <row r="73" spans="1:11" ht="15">
      <c r="A73" s="94" t="s">
        <v>59</v>
      </c>
      <c r="B73" s="63" t="s">
        <v>161</v>
      </c>
      <c r="C73" s="62"/>
      <c r="D73" s="98">
        <v>2</v>
      </c>
      <c r="E73" s="98">
        <v>5</v>
      </c>
      <c r="F73" s="98">
        <v>7</v>
      </c>
      <c r="G73" s="177">
        <v>35712799</v>
      </c>
      <c r="H73" s="177">
        <v>36887981</v>
      </c>
      <c r="K73" s="180"/>
    </row>
    <row r="74" spans="1:11" ht="15">
      <c r="A74" s="94" t="s">
        <v>60</v>
      </c>
      <c r="B74" s="63" t="s">
        <v>162</v>
      </c>
      <c r="C74" s="62"/>
      <c r="D74" s="98">
        <v>2</v>
      </c>
      <c r="E74" s="98">
        <v>5</v>
      </c>
      <c r="F74" s="98">
        <v>8</v>
      </c>
      <c r="G74" s="177">
        <v>14194106</v>
      </c>
      <c r="H74" s="177">
        <v>11137113</v>
      </c>
      <c r="K74" s="180"/>
    </row>
    <row r="75" spans="1:11" ht="15">
      <c r="A75" s="94" t="s">
        <v>163</v>
      </c>
      <c r="B75" s="64" t="s">
        <v>164</v>
      </c>
      <c r="C75" s="62"/>
      <c r="D75" s="98">
        <v>2</v>
      </c>
      <c r="E75" s="98">
        <v>5</v>
      </c>
      <c r="F75" s="98">
        <v>9</v>
      </c>
      <c r="G75" s="177">
        <v>8480267</v>
      </c>
      <c r="H75" s="177">
        <v>7370655</v>
      </c>
      <c r="K75" s="180"/>
    </row>
    <row r="76" spans="1:11" ht="15">
      <c r="A76" s="94" t="s">
        <v>165</v>
      </c>
      <c r="B76" s="64" t="s">
        <v>166</v>
      </c>
      <c r="C76" s="62"/>
      <c r="D76" s="98">
        <v>2</v>
      </c>
      <c r="E76" s="98">
        <v>6</v>
      </c>
      <c r="F76" s="98">
        <v>0</v>
      </c>
      <c r="G76" s="177">
        <v>4552952</v>
      </c>
      <c r="H76" s="177">
        <v>2884427</v>
      </c>
      <c r="K76" s="180"/>
    </row>
    <row r="77" spans="1:11" ht="15">
      <c r="A77" s="94" t="s">
        <v>167</v>
      </c>
      <c r="B77" s="64" t="s">
        <v>168</v>
      </c>
      <c r="C77" s="62"/>
      <c r="D77" s="98">
        <v>2</v>
      </c>
      <c r="E77" s="98">
        <v>6</v>
      </c>
      <c r="F77" s="98">
        <v>1</v>
      </c>
      <c r="G77" s="177">
        <v>1160887</v>
      </c>
      <c r="H77" s="177">
        <v>882031</v>
      </c>
      <c r="K77" s="180"/>
    </row>
    <row r="78" spans="1:11" ht="15">
      <c r="A78" s="94" t="s">
        <v>61</v>
      </c>
      <c r="B78" s="63" t="s">
        <v>169</v>
      </c>
      <c r="C78" s="62"/>
      <c r="D78" s="98">
        <v>2</v>
      </c>
      <c r="E78" s="98">
        <v>6</v>
      </c>
      <c r="F78" s="98">
        <v>2</v>
      </c>
      <c r="G78" s="177">
        <v>7577830</v>
      </c>
      <c r="H78" s="177">
        <v>7949457</v>
      </c>
      <c r="K78" s="180"/>
    </row>
    <row r="79" spans="1:11" ht="15">
      <c r="A79" s="94" t="s">
        <v>170</v>
      </c>
      <c r="B79" s="64" t="s">
        <v>171</v>
      </c>
      <c r="C79" s="62"/>
      <c r="D79" s="98">
        <v>2</v>
      </c>
      <c r="E79" s="98">
        <v>6</v>
      </c>
      <c r="F79" s="98">
        <v>3</v>
      </c>
      <c r="G79" s="177">
        <v>7295402</v>
      </c>
      <c r="H79" s="177">
        <v>7669851</v>
      </c>
      <c r="K79" s="180"/>
    </row>
    <row r="80" spans="1:11" ht="15">
      <c r="A80" s="94" t="s">
        <v>172</v>
      </c>
      <c r="B80" s="64" t="s">
        <v>173</v>
      </c>
      <c r="C80" s="62"/>
      <c r="D80" s="98">
        <v>2</v>
      </c>
      <c r="E80" s="98">
        <v>6</v>
      </c>
      <c r="F80" s="98">
        <v>4</v>
      </c>
      <c r="G80" s="177"/>
      <c r="H80" s="177"/>
      <c r="K80" s="180"/>
    </row>
    <row r="81" spans="1:11" ht="15">
      <c r="A81" s="94" t="s">
        <v>174</v>
      </c>
      <c r="B81" s="64" t="s">
        <v>175</v>
      </c>
      <c r="C81" s="62"/>
      <c r="D81" s="98">
        <v>2</v>
      </c>
      <c r="E81" s="98">
        <v>6</v>
      </c>
      <c r="F81" s="98">
        <v>5</v>
      </c>
      <c r="G81" s="177">
        <v>234429</v>
      </c>
      <c r="H81" s="177">
        <v>234429</v>
      </c>
      <c r="K81" s="180"/>
    </row>
    <row r="82" spans="1:11" ht="15">
      <c r="A82" s="94" t="s">
        <v>176</v>
      </c>
      <c r="B82" s="64" t="s">
        <v>177</v>
      </c>
      <c r="C82" s="62"/>
      <c r="D82" s="98">
        <v>2</v>
      </c>
      <c r="E82" s="98">
        <v>6</v>
      </c>
      <c r="F82" s="98">
        <v>6</v>
      </c>
      <c r="G82" s="177">
        <v>47999</v>
      </c>
      <c r="H82" s="177">
        <v>45177</v>
      </c>
      <c r="K82" s="180"/>
    </row>
    <row r="83" spans="1:11" ht="15">
      <c r="A83" s="94" t="s">
        <v>178</v>
      </c>
      <c r="B83" s="64" t="s">
        <v>179</v>
      </c>
      <c r="C83" s="62"/>
      <c r="D83" s="98">
        <v>2</v>
      </c>
      <c r="E83" s="98">
        <v>6</v>
      </c>
      <c r="F83" s="98">
        <v>7</v>
      </c>
      <c r="G83" s="177"/>
      <c r="H83" s="177"/>
      <c r="K83" s="180"/>
    </row>
    <row r="84" spans="1:11" ht="15">
      <c r="A84" s="94" t="s">
        <v>180</v>
      </c>
      <c r="B84" s="68" t="s">
        <v>181</v>
      </c>
      <c r="C84" s="62"/>
      <c r="D84" s="98">
        <v>2</v>
      </c>
      <c r="E84" s="98">
        <v>6</v>
      </c>
      <c r="F84" s="98">
        <v>8</v>
      </c>
      <c r="G84" s="177"/>
      <c r="H84" s="177"/>
      <c r="K84" s="180"/>
    </row>
    <row r="85" spans="1:11" ht="15">
      <c r="A85" s="94" t="s">
        <v>62</v>
      </c>
      <c r="B85" s="63" t="s">
        <v>182</v>
      </c>
      <c r="C85" s="62"/>
      <c r="D85" s="98">
        <v>2</v>
      </c>
      <c r="E85" s="98">
        <v>6</v>
      </c>
      <c r="F85" s="98">
        <v>9</v>
      </c>
      <c r="G85" s="177">
        <v>24000308</v>
      </c>
      <c r="H85" s="177">
        <v>20332727</v>
      </c>
      <c r="K85" s="180"/>
    </row>
    <row r="86" spans="1:11" ht="15">
      <c r="A86" s="94" t="s">
        <v>63</v>
      </c>
      <c r="B86" s="63" t="s">
        <v>183</v>
      </c>
      <c r="C86" s="62"/>
      <c r="D86" s="98">
        <v>2</v>
      </c>
      <c r="E86" s="98">
        <v>7</v>
      </c>
      <c r="F86" s="98">
        <v>0</v>
      </c>
      <c r="G86" s="177">
        <v>1673206</v>
      </c>
      <c r="H86" s="177">
        <v>1618699</v>
      </c>
      <c r="K86" s="180"/>
    </row>
    <row r="87" spans="1:11" ht="15">
      <c r="A87" s="95" t="s">
        <v>78</v>
      </c>
      <c r="B87" s="174" t="s">
        <v>586</v>
      </c>
      <c r="C87" s="62"/>
      <c r="D87" s="98">
        <v>2</v>
      </c>
      <c r="E87" s="98">
        <v>7</v>
      </c>
      <c r="F87" s="98">
        <v>1</v>
      </c>
      <c r="G87" s="177">
        <v>1581682</v>
      </c>
      <c r="H87" s="177">
        <v>1453195</v>
      </c>
      <c r="K87" s="180"/>
    </row>
    <row r="88" spans="1:11" ht="15">
      <c r="A88" s="94" t="s">
        <v>56</v>
      </c>
      <c r="B88" s="65" t="s">
        <v>184</v>
      </c>
      <c r="C88" s="62"/>
      <c r="D88" s="98">
        <v>2</v>
      </c>
      <c r="E88" s="98">
        <v>7</v>
      </c>
      <c r="F88" s="98">
        <v>2</v>
      </c>
      <c r="G88" s="177"/>
      <c r="H88" s="177"/>
      <c r="K88" s="180"/>
    </row>
    <row r="89" spans="1:11" ht="15">
      <c r="A89" s="94" t="s">
        <v>88</v>
      </c>
      <c r="B89" s="64" t="s">
        <v>185</v>
      </c>
      <c r="C89" s="62"/>
      <c r="D89" s="98">
        <v>2</v>
      </c>
      <c r="E89" s="98">
        <v>7</v>
      </c>
      <c r="F89" s="98">
        <v>3</v>
      </c>
      <c r="G89" s="177"/>
      <c r="H89" s="177"/>
      <c r="K89" s="180"/>
    </row>
    <row r="90" spans="1:11" ht="15">
      <c r="A90" s="94" t="s">
        <v>90</v>
      </c>
      <c r="B90" s="64" t="s">
        <v>186</v>
      </c>
      <c r="C90" s="62"/>
      <c r="D90" s="98">
        <v>2</v>
      </c>
      <c r="E90" s="98">
        <v>7</v>
      </c>
      <c r="F90" s="98">
        <v>4</v>
      </c>
      <c r="G90" s="177"/>
      <c r="H90" s="177"/>
      <c r="K90" s="180"/>
    </row>
    <row r="91" spans="1:11" ht="28.5" customHeight="1">
      <c r="A91" s="94" t="s">
        <v>92</v>
      </c>
      <c r="B91" s="64" t="s">
        <v>187</v>
      </c>
      <c r="C91" s="62"/>
      <c r="D91" s="98">
        <v>2</v>
      </c>
      <c r="E91" s="98">
        <v>7</v>
      </c>
      <c r="F91" s="98">
        <v>5</v>
      </c>
      <c r="G91" s="177"/>
      <c r="H91" s="177"/>
      <c r="K91" s="180"/>
    </row>
    <row r="92" spans="1:11" ht="15">
      <c r="A92" s="94" t="s">
        <v>105</v>
      </c>
      <c r="B92" s="64" t="s">
        <v>188</v>
      </c>
      <c r="C92" s="62"/>
      <c r="D92" s="98">
        <v>2</v>
      </c>
      <c r="E92" s="98">
        <v>7</v>
      </c>
      <c r="F92" s="98">
        <v>6</v>
      </c>
      <c r="G92" s="177"/>
      <c r="H92" s="177"/>
      <c r="K92" s="180"/>
    </row>
    <row r="93" spans="1:11" ht="25.5">
      <c r="A93" s="94" t="s">
        <v>107</v>
      </c>
      <c r="B93" s="64" t="s">
        <v>189</v>
      </c>
      <c r="C93" s="62"/>
      <c r="D93" s="98">
        <v>2</v>
      </c>
      <c r="E93" s="98">
        <v>7</v>
      </c>
      <c r="F93" s="98">
        <v>7</v>
      </c>
      <c r="G93" s="177"/>
      <c r="H93" s="177"/>
      <c r="K93" s="180"/>
    </row>
    <row r="94" spans="1:11" ht="15">
      <c r="A94" s="96" t="s">
        <v>109</v>
      </c>
      <c r="B94" s="69" t="s">
        <v>190</v>
      </c>
      <c r="C94" s="70"/>
      <c r="D94" s="99">
        <v>2</v>
      </c>
      <c r="E94" s="99">
        <v>7</v>
      </c>
      <c r="F94" s="99">
        <v>8</v>
      </c>
      <c r="G94" s="177"/>
      <c r="H94" s="177"/>
      <c r="K94" s="180"/>
    </row>
    <row r="95" spans="1:11" ht="15">
      <c r="A95" s="94" t="s">
        <v>111</v>
      </c>
      <c r="B95" s="64" t="s">
        <v>191</v>
      </c>
      <c r="C95" s="71"/>
      <c r="D95" s="100">
        <v>2</v>
      </c>
      <c r="E95" s="100">
        <v>7</v>
      </c>
      <c r="F95" s="100">
        <v>9</v>
      </c>
      <c r="G95" s="177"/>
      <c r="H95" s="177"/>
      <c r="K95" s="180"/>
    </row>
    <row r="96" spans="1:11" ht="15">
      <c r="A96" s="94" t="s">
        <v>113</v>
      </c>
      <c r="B96" s="64" t="s">
        <v>192</v>
      </c>
      <c r="C96" s="71"/>
      <c r="D96" s="100">
        <v>2</v>
      </c>
      <c r="E96" s="100">
        <v>8</v>
      </c>
      <c r="F96" s="100">
        <v>0</v>
      </c>
      <c r="G96" s="177"/>
      <c r="H96" s="177"/>
      <c r="K96" s="180"/>
    </row>
    <row r="97" spans="1:11" ht="15">
      <c r="A97" s="94" t="s">
        <v>115</v>
      </c>
      <c r="B97" s="64" t="s">
        <v>193</v>
      </c>
      <c r="C97" s="71"/>
      <c r="D97" s="100">
        <v>2</v>
      </c>
      <c r="E97" s="100">
        <v>8</v>
      </c>
      <c r="F97" s="100">
        <v>1</v>
      </c>
      <c r="G97" s="177"/>
      <c r="H97" s="177"/>
      <c r="K97" s="180"/>
    </row>
    <row r="98" spans="1:11" ht="15">
      <c r="A98" s="94" t="s">
        <v>117</v>
      </c>
      <c r="B98" s="64" t="s">
        <v>194</v>
      </c>
      <c r="C98" s="71"/>
      <c r="D98" s="100">
        <v>2</v>
      </c>
      <c r="E98" s="100">
        <v>8</v>
      </c>
      <c r="F98" s="100">
        <v>2</v>
      </c>
      <c r="G98" s="177"/>
      <c r="H98" s="177"/>
      <c r="K98" s="180"/>
    </row>
    <row r="99" spans="1:11" ht="15">
      <c r="A99" s="97" t="s">
        <v>119</v>
      </c>
      <c r="B99" s="72" t="s">
        <v>195</v>
      </c>
      <c r="C99" s="73"/>
      <c r="D99" s="101">
        <v>2</v>
      </c>
      <c r="E99" s="101">
        <v>8</v>
      </c>
      <c r="F99" s="101">
        <v>3</v>
      </c>
      <c r="G99" s="177"/>
      <c r="H99" s="177"/>
      <c r="K99" s="180"/>
    </row>
    <row r="100" spans="1:11" ht="15">
      <c r="A100" s="94" t="s">
        <v>121</v>
      </c>
      <c r="B100" s="64" t="s">
        <v>196</v>
      </c>
      <c r="C100" s="62"/>
      <c r="D100" s="98">
        <v>2</v>
      </c>
      <c r="E100" s="98">
        <v>8</v>
      </c>
      <c r="F100" s="98">
        <v>4</v>
      </c>
      <c r="G100" s="177"/>
      <c r="H100" s="177"/>
      <c r="K100" s="180"/>
    </row>
    <row r="101" spans="1:11" ht="15">
      <c r="A101" s="94" t="s">
        <v>123</v>
      </c>
      <c r="B101" s="64" t="s">
        <v>197</v>
      </c>
      <c r="C101" s="62"/>
      <c r="D101" s="98">
        <v>2</v>
      </c>
      <c r="E101" s="98">
        <v>8</v>
      </c>
      <c r="F101" s="98">
        <v>5</v>
      </c>
      <c r="G101" s="177"/>
      <c r="H101" s="177"/>
      <c r="K101" s="180"/>
    </row>
    <row r="102" spans="1:11" ht="15">
      <c r="A102" s="94" t="s">
        <v>125</v>
      </c>
      <c r="B102" s="66" t="s">
        <v>198</v>
      </c>
      <c r="C102" s="62"/>
      <c r="D102" s="98">
        <v>2</v>
      </c>
      <c r="E102" s="98">
        <v>8</v>
      </c>
      <c r="F102" s="98">
        <v>6</v>
      </c>
      <c r="G102" s="177"/>
      <c r="H102" s="177"/>
      <c r="K102" s="180"/>
    </row>
    <row r="103" spans="1:11" ht="15">
      <c r="A103" s="94" t="s">
        <v>57</v>
      </c>
      <c r="B103" s="67" t="s">
        <v>199</v>
      </c>
      <c r="C103" s="62"/>
      <c r="D103" s="98">
        <v>2</v>
      </c>
      <c r="E103" s="98">
        <v>8</v>
      </c>
      <c r="F103" s="98">
        <v>7</v>
      </c>
      <c r="G103" s="177">
        <v>27877</v>
      </c>
      <c r="H103" s="177">
        <v>240243</v>
      </c>
      <c r="K103" s="180"/>
    </row>
    <row r="104" spans="1:11" ht="15">
      <c r="A104" s="94" t="s">
        <v>95</v>
      </c>
      <c r="B104" s="66" t="s">
        <v>200</v>
      </c>
      <c r="C104" s="62"/>
      <c r="D104" s="98">
        <v>2</v>
      </c>
      <c r="E104" s="98">
        <v>8</v>
      </c>
      <c r="F104" s="98">
        <v>8</v>
      </c>
      <c r="G104" s="177">
        <v>27877</v>
      </c>
      <c r="H104" s="177">
        <v>240243</v>
      </c>
      <c r="K104" s="180"/>
    </row>
    <row r="105" spans="1:11" ht="13.5" customHeight="1">
      <c r="A105" s="94" t="s">
        <v>96</v>
      </c>
      <c r="B105" s="66" t="s">
        <v>201</v>
      </c>
      <c r="C105" s="62"/>
      <c r="D105" s="98">
        <v>2</v>
      </c>
      <c r="E105" s="98">
        <v>8</v>
      </c>
      <c r="F105" s="98">
        <v>9</v>
      </c>
      <c r="G105" s="177"/>
      <c r="H105" s="177"/>
      <c r="K105" s="180"/>
    </row>
    <row r="106" spans="1:11" ht="15">
      <c r="A106" s="94" t="s">
        <v>97</v>
      </c>
      <c r="B106" s="66" t="s">
        <v>202</v>
      </c>
      <c r="C106" s="62"/>
      <c r="D106" s="98">
        <v>2</v>
      </c>
      <c r="E106" s="98">
        <v>9</v>
      </c>
      <c r="F106" s="98">
        <v>0</v>
      </c>
      <c r="G106" s="177"/>
      <c r="H106" s="177"/>
      <c r="K106" s="180"/>
    </row>
    <row r="107" spans="1:11" ht="25.5">
      <c r="A107" s="94" t="s">
        <v>131</v>
      </c>
      <c r="B107" s="66" t="s">
        <v>203</v>
      </c>
      <c r="C107" s="62"/>
      <c r="D107" s="98">
        <v>2</v>
      </c>
      <c r="E107" s="98">
        <v>9</v>
      </c>
      <c r="F107" s="98">
        <v>1</v>
      </c>
      <c r="G107" s="177"/>
      <c r="H107" s="177"/>
      <c r="K107" s="180"/>
    </row>
    <row r="108" spans="1:11" ht="15">
      <c r="A108" s="94" t="s">
        <v>133</v>
      </c>
      <c r="B108" s="66" t="s">
        <v>204</v>
      </c>
      <c r="C108" s="62"/>
      <c r="D108" s="98">
        <v>2</v>
      </c>
      <c r="E108" s="98">
        <v>9</v>
      </c>
      <c r="F108" s="98">
        <v>2</v>
      </c>
      <c r="G108" s="177"/>
      <c r="H108" s="177"/>
      <c r="K108" s="180"/>
    </row>
    <row r="109" spans="1:11" ht="15">
      <c r="A109" s="94" t="s">
        <v>135</v>
      </c>
      <c r="B109" s="66" t="s">
        <v>205</v>
      </c>
      <c r="C109" s="62"/>
      <c r="D109" s="98">
        <v>2</v>
      </c>
      <c r="E109" s="98">
        <v>9</v>
      </c>
      <c r="F109" s="98">
        <v>3</v>
      </c>
      <c r="G109" s="177"/>
      <c r="H109" s="177"/>
      <c r="K109" s="180"/>
    </row>
    <row r="110" spans="1:11" ht="15">
      <c r="A110" s="94" t="s">
        <v>137</v>
      </c>
      <c r="B110" s="66" t="s">
        <v>206</v>
      </c>
      <c r="C110" s="74"/>
      <c r="D110" s="98">
        <v>2</v>
      </c>
      <c r="E110" s="98">
        <v>9</v>
      </c>
      <c r="F110" s="98">
        <v>4</v>
      </c>
      <c r="G110" s="177"/>
      <c r="H110" s="177"/>
      <c r="K110" s="180"/>
    </row>
    <row r="111" spans="1:11" ht="14.25" customHeight="1">
      <c r="A111" s="94" t="s">
        <v>139</v>
      </c>
      <c r="B111" s="66" t="s">
        <v>207</v>
      </c>
      <c r="C111" s="62"/>
      <c r="D111" s="98">
        <v>2</v>
      </c>
      <c r="E111" s="98">
        <v>9</v>
      </c>
      <c r="F111" s="98">
        <v>5</v>
      </c>
      <c r="G111" s="177"/>
      <c r="H111" s="177"/>
      <c r="K111" s="180"/>
    </row>
    <row r="112" spans="1:11" ht="15">
      <c r="A112" s="94" t="s">
        <v>141</v>
      </c>
      <c r="B112" s="66" t="s">
        <v>208</v>
      </c>
      <c r="C112" s="62"/>
      <c r="D112" s="98">
        <v>2</v>
      </c>
      <c r="E112" s="98">
        <v>9</v>
      </c>
      <c r="F112" s="98">
        <v>6</v>
      </c>
      <c r="G112" s="177"/>
      <c r="H112" s="177"/>
      <c r="K112" s="180"/>
    </row>
    <row r="113" spans="1:11" ht="15">
      <c r="A113" s="94" t="s">
        <v>143</v>
      </c>
      <c r="B113" s="64" t="s">
        <v>209</v>
      </c>
      <c r="C113" s="62"/>
      <c r="D113" s="98">
        <v>2</v>
      </c>
      <c r="E113" s="98">
        <v>9</v>
      </c>
      <c r="F113" s="98">
        <v>7</v>
      </c>
      <c r="G113" s="177"/>
      <c r="H113" s="177"/>
      <c r="K113" s="180"/>
    </row>
    <row r="114" spans="1:11" ht="15">
      <c r="A114" s="94" t="s">
        <v>58</v>
      </c>
      <c r="B114" s="65" t="s">
        <v>210</v>
      </c>
      <c r="C114" s="62"/>
      <c r="D114" s="98">
        <v>2</v>
      </c>
      <c r="E114" s="98">
        <v>9</v>
      </c>
      <c r="F114" s="98">
        <v>8</v>
      </c>
      <c r="G114" s="177">
        <v>407505</v>
      </c>
      <c r="H114" s="177">
        <v>280305</v>
      </c>
      <c r="K114" s="180"/>
    </row>
    <row r="115" spans="1:11" ht="15">
      <c r="A115" s="94" t="s">
        <v>59</v>
      </c>
      <c r="B115" s="65" t="s">
        <v>211</v>
      </c>
      <c r="C115" s="62"/>
      <c r="D115" s="99">
        <v>2</v>
      </c>
      <c r="E115" s="99">
        <v>9</v>
      </c>
      <c r="F115" s="98">
        <v>9</v>
      </c>
      <c r="G115" s="177"/>
      <c r="H115" s="177"/>
      <c r="K115" s="180"/>
    </row>
    <row r="116" spans="1:11" ht="15">
      <c r="A116" s="94" t="s">
        <v>60</v>
      </c>
      <c r="B116" s="65" t="s">
        <v>212</v>
      </c>
      <c r="C116" s="62"/>
      <c r="D116" s="99">
        <v>3</v>
      </c>
      <c r="E116" s="99">
        <v>0</v>
      </c>
      <c r="F116" s="98">
        <v>0</v>
      </c>
      <c r="G116" s="177"/>
      <c r="H116" s="177"/>
      <c r="K116" s="180"/>
    </row>
    <row r="117" spans="1:11" ht="15">
      <c r="A117" s="94" t="s">
        <v>61</v>
      </c>
      <c r="B117" s="65" t="s">
        <v>213</v>
      </c>
      <c r="C117" s="62"/>
      <c r="D117" s="99">
        <v>3</v>
      </c>
      <c r="E117" s="99">
        <v>0</v>
      </c>
      <c r="F117" s="98">
        <v>1</v>
      </c>
      <c r="G117" s="177">
        <v>655537</v>
      </c>
      <c r="H117" s="177">
        <v>162492</v>
      </c>
      <c r="K117" s="180"/>
    </row>
    <row r="118" spans="1:11" ht="15" customHeight="1">
      <c r="A118" s="94" t="s">
        <v>62</v>
      </c>
      <c r="B118" s="65" t="s">
        <v>214</v>
      </c>
      <c r="C118" s="62"/>
      <c r="D118" s="99">
        <v>3</v>
      </c>
      <c r="E118" s="99">
        <v>0</v>
      </c>
      <c r="F118" s="98">
        <v>2</v>
      </c>
      <c r="G118" s="177"/>
      <c r="H118" s="177"/>
      <c r="K118" s="180"/>
    </row>
    <row r="119" spans="1:11" ht="15">
      <c r="A119" s="94" t="s">
        <v>63</v>
      </c>
      <c r="B119" s="65" t="s">
        <v>215</v>
      </c>
      <c r="C119" s="74"/>
      <c r="D119" s="99">
        <v>3</v>
      </c>
      <c r="E119" s="99">
        <v>0</v>
      </c>
      <c r="F119" s="98">
        <v>3</v>
      </c>
      <c r="G119" s="177"/>
      <c r="H119" s="177"/>
      <c r="K119" s="180"/>
    </row>
    <row r="120" spans="1:11" ht="15">
      <c r="A120" s="94" t="s">
        <v>64</v>
      </c>
      <c r="B120" s="65" t="s">
        <v>216</v>
      </c>
      <c r="C120" s="62"/>
      <c r="D120" s="99">
        <v>3</v>
      </c>
      <c r="E120" s="99">
        <v>0</v>
      </c>
      <c r="F120" s="98">
        <v>4</v>
      </c>
      <c r="G120" s="177">
        <v>24701</v>
      </c>
      <c r="H120" s="177">
        <v>337225</v>
      </c>
      <c r="K120" s="180"/>
    </row>
    <row r="121" spans="1:11" ht="15">
      <c r="A121" s="94" t="s">
        <v>152</v>
      </c>
      <c r="B121" s="64" t="s">
        <v>217</v>
      </c>
      <c r="C121" s="62"/>
      <c r="D121" s="99">
        <v>3</v>
      </c>
      <c r="E121" s="99">
        <v>0</v>
      </c>
      <c r="F121" s="98">
        <v>5</v>
      </c>
      <c r="G121" s="177">
        <v>24701</v>
      </c>
      <c r="H121" s="177">
        <v>307355</v>
      </c>
      <c r="K121" s="180"/>
    </row>
    <row r="122" spans="1:11" ht="15">
      <c r="A122" s="94" t="s">
        <v>154</v>
      </c>
      <c r="B122" s="64" t="s">
        <v>218</v>
      </c>
      <c r="C122" s="62"/>
      <c r="D122" s="99">
        <v>3</v>
      </c>
      <c r="E122" s="99">
        <v>0</v>
      </c>
      <c r="F122" s="98">
        <v>6</v>
      </c>
      <c r="G122" s="177"/>
      <c r="H122" s="177">
        <v>29870</v>
      </c>
      <c r="K122" s="180"/>
    </row>
    <row r="123" spans="1:11" ht="15">
      <c r="A123" s="94" t="s">
        <v>156</v>
      </c>
      <c r="B123" s="64" t="s">
        <v>219</v>
      </c>
      <c r="C123" s="62"/>
      <c r="D123" s="99">
        <v>3</v>
      </c>
      <c r="E123" s="99">
        <v>0</v>
      </c>
      <c r="F123" s="98">
        <v>7</v>
      </c>
      <c r="G123" s="177"/>
      <c r="H123" s="177"/>
      <c r="K123" s="180"/>
    </row>
    <row r="124" spans="1:11" ht="15">
      <c r="A124" s="94" t="s">
        <v>65</v>
      </c>
      <c r="B124" s="63" t="s">
        <v>220</v>
      </c>
      <c r="C124" s="62"/>
      <c r="D124" s="99">
        <v>3</v>
      </c>
      <c r="E124" s="99">
        <v>0</v>
      </c>
      <c r="F124" s="98">
        <v>8</v>
      </c>
      <c r="G124" s="177">
        <v>466062</v>
      </c>
      <c r="H124" s="177">
        <v>432930</v>
      </c>
      <c r="K124" s="180"/>
    </row>
    <row r="125" spans="1:11" ht="15">
      <c r="A125" s="95" t="s">
        <v>221</v>
      </c>
      <c r="B125" s="61" t="s">
        <v>255</v>
      </c>
      <c r="C125" s="62"/>
      <c r="D125" s="99">
        <v>3</v>
      </c>
      <c r="E125" s="99">
        <v>0</v>
      </c>
      <c r="F125" s="98">
        <v>9</v>
      </c>
      <c r="G125" s="177">
        <v>102174807</v>
      </c>
      <c r="H125" s="177">
        <v>95755164</v>
      </c>
      <c r="K125" s="180"/>
    </row>
    <row r="126" spans="1:11" ht="15">
      <c r="A126" s="95" t="s">
        <v>222</v>
      </c>
      <c r="B126" s="75" t="s">
        <v>256</v>
      </c>
      <c r="C126" s="62"/>
      <c r="D126" s="99">
        <v>3</v>
      </c>
      <c r="E126" s="99">
        <v>1</v>
      </c>
      <c r="F126" s="98">
        <v>0</v>
      </c>
      <c r="G126" s="177">
        <v>41502647</v>
      </c>
      <c r="H126" s="177">
        <v>19951124</v>
      </c>
      <c r="K126" s="180"/>
    </row>
    <row r="127" spans="1:11" ht="15">
      <c r="A127" s="95" t="s">
        <v>79</v>
      </c>
      <c r="B127" s="75" t="s">
        <v>257</v>
      </c>
      <c r="C127" s="62"/>
      <c r="D127" s="99">
        <v>3</v>
      </c>
      <c r="E127" s="98">
        <v>1</v>
      </c>
      <c r="F127" s="98">
        <v>1</v>
      </c>
      <c r="G127" s="177"/>
      <c r="H127" s="177"/>
      <c r="K127" s="180"/>
    </row>
    <row r="128" spans="1:11" ht="15">
      <c r="A128" s="95" t="s">
        <v>71</v>
      </c>
      <c r="B128" s="75" t="s">
        <v>561</v>
      </c>
      <c r="C128" s="62"/>
      <c r="D128" s="99">
        <v>3</v>
      </c>
      <c r="E128" s="98">
        <v>1</v>
      </c>
      <c r="F128" s="98">
        <v>2</v>
      </c>
      <c r="G128" s="177">
        <v>4434280</v>
      </c>
      <c r="H128" s="177">
        <v>2202276</v>
      </c>
      <c r="K128" s="180"/>
    </row>
    <row r="129" spans="1:11" ht="15">
      <c r="A129" s="94" t="s">
        <v>56</v>
      </c>
      <c r="B129" s="65" t="s">
        <v>223</v>
      </c>
      <c r="C129" s="62"/>
      <c r="D129" s="99">
        <v>3</v>
      </c>
      <c r="E129" s="98">
        <v>1</v>
      </c>
      <c r="F129" s="98">
        <v>3</v>
      </c>
      <c r="G129" s="177">
        <v>4434280</v>
      </c>
      <c r="H129" s="177">
        <v>2202276</v>
      </c>
      <c r="K129" s="180"/>
    </row>
    <row r="130" spans="1:11" ht="15">
      <c r="A130" s="94" t="s">
        <v>57</v>
      </c>
      <c r="B130" s="65" t="s">
        <v>224</v>
      </c>
      <c r="C130" s="62"/>
      <c r="D130" s="99">
        <v>3</v>
      </c>
      <c r="E130" s="98">
        <v>1</v>
      </c>
      <c r="F130" s="98">
        <v>4</v>
      </c>
      <c r="G130" s="177"/>
      <c r="H130" s="177"/>
      <c r="K130" s="180"/>
    </row>
    <row r="131" spans="1:11" ht="15">
      <c r="A131" s="94" t="s">
        <v>95</v>
      </c>
      <c r="B131" s="64" t="s">
        <v>225</v>
      </c>
      <c r="C131" s="62"/>
      <c r="D131" s="98">
        <v>3</v>
      </c>
      <c r="E131" s="98">
        <v>1</v>
      </c>
      <c r="F131" s="98">
        <v>5</v>
      </c>
      <c r="G131" s="177"/>
      <c r="H131" s="177"/>
      <c r="K131" s="180"/>
    </row>
    <row r="132" spans="1:11" ht="15">
      <c r="A132" s="94" t="s">
        <v>96</v>
      </c>
      <c r="B132" s="64" t="s">
        <v>226</v>
      </c>
      <c r="C132" s="62"/>
      <c r="D132" s="98">
        <v>3</v>
      </c>
      <c r="E132" s="98">
        <v>1</v>
      </c>
      <c r="F132" s="98">
        <v>6</v>
      </c>
      <c r="G132" s="177"/>
      <c r="H132" s="177"/>
      <c r="K132" s="180"/>
    </row>
    <row r="133" spans="1:11" ht="15">
      <c r="A133" s="94" t="s">
        <v>97</v>
      </c>
      <c r="B133" s="64" t="s">
        <v>227</v>
      </c>
      <c r="C133" s="62"/>
      <c r="D133" s="99">
        <v>3</v>
      </c>
      <c r="E133" s="98">
        <v>1</v>
      </c>
      <c r="F133" s="98">
        <v>7</v>
      </c>
      <c r="G133" s="177"/>
      <c r="H133" s="177"/>
      <c r="K133" s="180"/>
    </row>
    <row r="134" spans="1:11" ht="15">
      <c r="A134" s="94" t="s">
        <v>131</v>
      </c>
      <c r="B134" s="64" t="s">
        <v>228</v>
      </c>
      <c r="C134" s="62"/>
      <c r="D134" s="99">
        <v>3</v>
      </c>
      <c r="E134" s="98">
        <v>1</v>
      </c>
      <c r="F134" s="98">
        <v>8</v>
      </c>
      <c r="G134" s="177"/>
      <c r="H134" s="177"/>
      <c r="K134" s="180"/>
    </row>
    <row r="135" spans="1:11" ht="15">
      <c r="A135" s="95" t="s">
        <v>80</v>
      </c>
      <c r="B135" s="75" t="s">
        <v>588</v>
      </c>
      <c r="C135" s="62"/>
      <c r="D135" s="98">
        <v>3</v>
      </c>
      <c r="E135" s="98">
        <v>1</v>
      </c>
      <c r="F135" s="98">
        <v>9</v>
      </c>
      <c r="G135" s="177">
        <v>37068367</v>
      </c>
      <c r="H135" s="177">
        <v>17748848</v>
      </c>
      <c r="K135" s="180"/>
    </row>
    <row r="136" spans="1:11" ht="15">
      <c r="A136" s="95" t="s">
        <v>81</v>
      </c>
      <c r="B136" s="75" t="s">
        <v>589</v>
      </c>
      <c r="C136" s="62"/>
      <c r="D136" s="98">
        <v>3</v>
      </c>
      <c r="E136" s="98">
        <v>2</v>
      </c>
      <c r="F136" s="98">
        <v>0</v>
      </c>
      <c r="G136" s="177"/>
      <c r="H136" s="177"/>
      <c r="K136" s="180"/>
    </row>
    <row r="137" spans="1:11" ht="15">
      <c r="A137" s="95" t="s">
        <v>229</v>
      </c>
      <c r="B137" s="76" t="s">
        <v>230</v>
      </c>
      <c r="C137" s="62"/>
      <c r="D137" s="98">
        <v>3</v>
      </c>
      <c r="E137" s="98">
        <v>2</v>
      </c>
      <c r="F137" s="98">
        <v>1</v>
      </c>
      <c r="G137" s="177"/>
      <c r="H137" s="177"/>
      <c r="K137" s="180"/>
    </row>
    <row r="138" spans="1:11" ht="15">
      <c r="A138" s="95" t="s">
        <v>231</v>
      </c>
      <c r="B138" s="75" t="s">
        <v>562</v>
      </c>
      <c r="C138" s="62"/>
      <c r="D138" s="98">
        <v>3</v>
      </c>
      <c r="E138" s="98">
        <v>2</v>
      </c>
      <c r="F138" s="98">
        <v>2</v>
      </c>
      <c r="G138" s="177">
        <v>37068367</v>
      </c>
      <c r="H138" s="177">
        <v>17748848</v>
      </c>
      <c r="K138" s="180"/>
    </row>
    <row r="139" spans="1:11" ht="15">
      <c r="A139" s="95" t="s">
        <v>232</v>
      </c>
      <c r="B139" s="59" t="s">
        <v>563</v>
      </c>
      <c r="C139" s="62"/>
      <c r="D139" s="98">
        <v>3</v>
      </c>
      <c r="E139" s="98">
        <v>2</v>
      </c>
      <c r="F139" s="98">
        <v>3</v>
      </c>
      <c r="G139" s="177"/>
      <c r="H139" s="177"/>
      <c r="K139" s="180"/>
    </row>
    <row r="140" spans="1:11" ht="15">
      <c r="A140" s="95"/>
      <c r="B140" s="59" t="s">
        <v>233</v>
      </c>
      <c r="C140" s="77"/>
      <c r="D140" s="191"/>
      <c r="E140" s="203"/>
      <c r="F140" s="204"/>
      <c r="G140" s="177"/>
      <c r="H140" s="177"/>
      <c r="K140" s="180"/>
    </row>
    <row r="141" spans="1:11" ht="15">
      <c r="A141" s="95" t="s">
        <v>234</v>
      </c>
      <c r="B141" s="176" t="s">
        <v>587</v>
      </c>
      <c r="C141" s="65"/>
      <c r="D141" s="86">
        <v>3</v>
      </c>
      <c r="E141" s="86">
        <v>2</v>
      </c>
      <c r="F141" s="86">
        <v>4</v>
      </c>
      <c r="G141" s="177"/>
      <c r="H141" s="177"/>
      <c r="K141" s="180"/>
    </row>
    <row r="142" spans="1:11" ht="15">
      <c r="A142" s="94" t="s">
        <v>56</v>
      </c>
      <c r="B142" s="67" t="s">
        <v>564</v>
      </c>
      <c r="C142" s="65"/>
      <c r="D142" s="86">
        <v>3</v>
      </c>
      <c r="E142" s="86">
        <v>2</v>
      </c>
      <c r="F142" s="86">
        <v>5</v>
      </c>
      <c r="G142" s="177"/>
      <c r="H142" s="177"/>
      <c r="K142" s="180"/>
    </row>
    <row r="143" spans="1:11" ht="25.5">
      <c r="A143" s="94" t="s">
        <v>88</v>
      </c>
      <c r="B143" s="66" t="s">
        <v>569</v>
      </c>
      <c r="C143" s="65"/>
      <c r="D143" s="86">
        <v>3</v>
      </c>
      <c r="E143" s="86">
        <v>2</v>
      </c>
      <c r="F143" s="86">
        <v>6</v>
      </c>
      <c r="G143" s="177"/>
      <c r="H143" s="177"/>
      <c r="K143" s="180"/>
    </row>
    <row r="144" spans="1:11" ht="15">
      <c r="A144" s="94" t="s">
        <v>90</v>
      </c>
      <c r="B144" s="66" t="s">
        <v>235</v>
      </c>
      <c r="C144" s="65"/>
      <c r="D144" s="86">
        <v>3</v>
      </c>
      <c r="E144" s="86">
        <v>2</v>
      </c>
      <c r="F144" s="86">
        <v>7</v>
      </c>
      <c r="G144" s="177"/>
      <c r="H144" s="177"/>
      <c r="K144" s="180"/>
    </row>
    <row r="145" spans="1:11" ht="25.5">
      <c r="A145" s="94" t="s">
        <v>92</v>
      </c>
      <c r="B145" s="66" t="s">
        <v>236</v>
      </c>
      <c r="C145" s="65"/>
      <c r="D145" s="86">
        <v>3</v>
      </c>
      <c r="E145" s="86">
        <v>2</v>
      </c>
      <c r="F145" s="86">
        <v>8</v>
      </c>
      <c r="G145" s="177"/>
      <c r="H145" s="177"/>
      <c r="K145" s="180"/>
    </row>
    <row r="146" spans="1:11" ht="15">
      <c r="A146" s="94" t="s">
        <v>105</v>
      </c>
      <c r="B146" s="66" t="s">
        <v>237</v>
      </c>
      <c r="C146" s="65"/>
      <c r="D146" s="86">
        <v>3</v>
      </c>
      <c r="E146" s="86">
        <v>2</v>
      </c>
      <c r="F146" s="86">
        <v>9</v>
      </c>
      <c r="G146" s="177"/>
      <c r="H146" s="177"/>
      <c r="K146" s="180"/>
    </row>
    <row r="147" spans="1:11" ht="15">
      <c r="A147" s="94" t="s">
        <v>107</v>
      </c>
      <c r="B147" s="66" t="s">
        <v>238</v>
      </c>
      <c r="C147" s="65"/>
      <c r="D147" s="86">
        <v>3</v>
      </c>
      <c r="E147" s="86">
        <v>3</v>
      </c>
      <c r="F147" s="86">
        <v>0</v>
      </c>
      <c r="G147" s="177"/>
      <c r="H147" s="177"/>
      <c r="K147" s="180"/>
    </row>
    <row r="148" spans="1:11" ht="25.5">
      <c r="A148" s="94" t="s">
        <v>57</v>
      </c>
      <c r="B148" s="67" t="s">
        <v>567</v>
      </c>
      <c r="C148" s="65"/>
      <c r="D148" s="86">
        <v>3</v>
      </c>
      <c r="E148" s="86">
        <v>3</v>
      </c>
      <c r="F148" s="86">
        <v>1</v>
      </c>
      <c r="G148" s="177"/>
      <c r="H148" s="177"/>
      <c r="K148" s="180"/>
    </row>
    <row r="149" spans="1:11" ht="15">
      <c r="A149" s="94" t="s">
        <v>95</v>
      </c>
      <c r="B149" s="66" t="s">
        <v>239</v>
      </c>
      <c r="C149" s="65"/>
      <c r="D149" s="86">
        <v>3</v>
      </c>
      <c r="E149" s="86">
        <v>3</v>
      </c>
      <c r="F149" s="86">
        <v>2</v>
      </c>
      <c r="G149" s="177"/>
      <c r="H149" s="177"/>
      <c r="K149" s="180"/>
    </row>
    <row r="150" spans="1:11" ht="25.5">
      <c r="A150" s="94" t="s">
        <v>96</v>
      </c>
      <c r="B150" s="66" t="s">
        <v>568</v>
      </c>
      <c r="C150" s="65"/>
      <c r="D150" s="86">
        <v>3</v>
      </c>
      <c r="E150" s="86">
        <v>3</v>
      </c>
      <c r="F150" s="86">
        <v>3</v>
      </c>
      <c r="G150" s="177"/>
      <c r="H150" s="177"/>
      <c r="K150" s="180"/>
    </row>
    <row r="151" spans="1:11" ht="15">
      <c r="A151" s="94" t="s">
        <v>97</v>
      </c>
      <c r="B151" s="66" t="s">
        <v>240</v>
      </c>
      <c r="C151" s="65"/>
      <c r="D151" s="86">
        <v>3</v>
      </c>
      <c r="E151" s="86">
        <v>3</v>
      </c>
      <c r="F151" s="86">
        <v>4</v>
      </c>
      <c r="G151" s="177"/>
      <c r="H151" s="177"/>
      <c r="K151" s="180"/>
    </row>
    <row r="152" spans="1:11" ht="25.5">
      <c r="A152" s="94" t="s">
        <v>131</v>
      </c>
      <c r="B152" s="66" t="s">
        <v>241</v>
      </c>
      <c r="C152" s="65"/>
      <c r="D152" s="86">
        <v>3</v>
      </c>
      <c r="E152" s="86">
        <v>3</v>
      </c>
      <c r="F152" s="86">
        <v>5</v>
      </c>
      <c r="G152" s="177"/>
      <c r="H152" s="177"/>
      <c r="K152" s="180"/>
    </row>
    <row r="153" spans="1:11" ht="25.5">
      <c r="A153" s="94" t="s">
        <v>133</v>
      </c>
      <c r="B153" s="66" t="s">
        <v>236</v>
      </c>
      <c r="C153" s="65"/>
      <c r="D153" s="86">
        <v>3</v>
      </c>
      <c r="E153" s="86">
        <v>3</v>
      </c>
      <c r="F153" s="86">
        <v>6</v>
      </c>
      <c r="G153" s="177"/>
      <c r="H153" s="177"/>
      <c r="K153" s="180"/>
    </row>
    <row r="154" spans="1:11" ht="15">
      <c r="A154" s="94" t="s">
        <v>135</v>
      </c>
      <c r="B154" s="66" t="s">
        <v>242</v>
      </c>
      <c r="C154" s="65"/>
      <c r="D154" s="86">
        <v>3</v>
      </c>
      <c r="E154" s="86">
        <v>3</v>
      </c>
      <c r="F154" s="86">
        <v>7</v>
      </c>
      <c r="G154" s="177"/>
      <c r="H154" s="177"/>
      <c r="K154" s="180"/>
    </row>
    <row r="155" spans="1:11" ht="15">
      <c r="A155" s="94" t="s">
        <v>137</v>
      </c>
      <c r="B155" s="66" t="s">
        <v>238</v>
      </c>
      <c r="C155" s="65"/>
      <c r="D155" s="86">
        <v>3</v>
      </c>
      <c r="E155" s="86">
        <v>3</v>
      </c>
      <c r="F155" s="86">
        <v>8</v>
      </c>
      <c r="G155" s="177"/>
      <c r="H155" s="177"/>
      <c r="K155" s="180"/>
    </row>
    <row r="156" spans="1:11" ht="15">
      <c r="A156" s="95" t="s">
        <v>243</v>
      </c>
      <c r="B156" s="67" t="s">
        <v>565</v>
      </c>
      <c r="C156" s="65"/>
      <c r="D156" s="86">
        <v>3</v>
      </c>
      <c r="E156" s="86">
        <v>3</v>
      </c>
      <c r="F156" s="86">
        <v>9</v>
      </c>
      <c r="G156" s="177">
        <v>37068367</v>
      </c>
      <c r="H156" s="177">
        <v>17748848</v>
      </c>
      <c r="K156" s="180"/>
    </row>
    <row r="157" spans="1:11" ht="15">
      <c r="A157" s="94"/>
      <c r="B157" s="65" t="s">
        <v>244</v>
      </c>
      <c r="C157" s="78"/>
      <c r="D157" s="191"/>
      <c r="E157" s="203"/>
      <c r="F157" s="204"/>
      <c r="G157" s="177"/>
      <c r="H157" s="177"/>
      <c r="K157" s="180"/>
    </row>
    <row r="158" spans="1:11" ht="15">
      <c r="A158" s="94"/>
      <c r="B158" s="64" t="s">
        <v>245</v>
      </c>
      <c r="C158" s="65"/>
      <c r="D158" s="86">
        <v>3</v>
      </c>
      <c r="E158" s="86">
        <v>4</v>
      </c>
      <c r="F158" s="86">
        <v>0</v>
      </c>
      <c r="G158" s="177">
        <v>4</v>
      </c>
      <c r="H158" s="177">
        <v>2</v>
      </c>
      <c r="K158" s="180"/>
    </row>
    <row r="159" spans="1:11" ht="15">
      <c r="A159" s="94"/>
      <c r="B159" s="64" t="s">
        <v>246</v>
      </c>
      <c r="C159" s="65"/>
      <c r="D159" s="86">
        <v>3</v>
      </c>
      <c r="E159" s="86">
        <v>4</v>
      </c>
      <c r="F159" s="86">
        <v>1</v>
      </c>
      <c r="G159" s="177"/>
      <c r="H159" s="177"/>
      <c r="K159" s="180"/>
    </row>
    <row r="160" spans="1:11" ht="15">
      <c r="A160" s="94"/>
      <c r="B160" s="67" t="s">
        <v>247</v>
      </c>
      <c r="C160" s="78"/>
      <c r="D160" s="191"/>
      <c r="E160" s="203"/>
      <c r="F160" s="204"/>
      <c r="G160" s="177"/>
      <c r="H160" s="177"/>
      <c r="K160" s="180"/>
    </row>
    <row r="161" spans="1:11" ht="15">
      <c r="A161" s="94"/>
      <c r="B161" s="66" t="s">
        <v>248</v>
      </c>
      <c r="C161" s="65"/>
      <c r="D161" s="86">
        <v>3</v>
      </c>
      <c r="E161" s="86">
        <v>4</v>
      </c>
      <c r="F161" s="86">
        <v>2</v>
      </c>
      <c r="G161" s="177">
        <v>34575482</v>
      </c>
      <c r="H161" s="177">
        <v>16555220</v>
      </c>
      <c r="K161" s="180"/>
    </row>
    <row r="162" spans="1:11" ht="15">
      <c r="A162" s="94"/>
      <c r="B162" s="66" t="s">
        <v>249</v>
      </c>
      <c r="C162" s="65"/>
      <c r="D162" s="86">
        <v>3</v>
      </c>
      <c r="E162" s="86">
        <v>4</v>
      </c>
      <c r="F162" s="86">
        <v>3</v>
      </c>
      <c r="G162" s="177">
        <v>2492885</v>
      </c>
      <c r="H162" s="177">
        <v>1193628</v>
      </c>
      <c r="K162" s="180"/>
    </row>
    <row r="163" spans="1:11" ht="15">
      <c r="A163" s="94"/>
      <c r="B163" s="67" t="s">
        <v>250</v>
      </c>
      <c r="C163" s="78"/>
      <c r="D163" s="191"/>
      <c r="E163" s="203"/>
      <c r="F163" s="204"/>
      <c r="G163" s="177"/>
      <c r="H163" s="177"/>
      <c r="K163" s="180"/>
    </row>
    <row r="164" spans="1:11" ht="15">
      <c r="A164" s="94"/>
      <c r="B164" s="66" t="s">
        <v>248</v>
      </c>
      <c r="C164" s="65"/>
      <c r="D164" s="86">
        <v>3</v>
      </c>
      <c r="E164" s="86">
        <v>4</v>
      </c>
      <c r="F164" s="86">
        <v>4</v>
      </c>
      <c r="G164" s="177">
        <v>34575482</v>
      </c>
      <c r="H164" s="177">
        <v>16555220</v>
      </c>
      <c r="K164" s="180"/>
    </row>
    <row r="165" spans="1:11" ht="15">
      <c r="A165" s="94"/>
      <c r="B165" s="66" t="s">
        <v>249</v>
      </c>
      <c r="C165" s="65"/>
      <c r="D165" s="86">
        <v>3</v>
      </c>
      <c r="E165" s="86">
        <v>4</v>
      </c>
      <c r="F165" s="86">
        <v>5</v>
      </c>
      <c r="G165" s="177">
        <v>2492885</v>
      </c>
      <c r="H165" s="177">
        <v>1193628</v>
      </c>
      <c r="K165" s="180"/>
    </row>
    <row r="166" spans="1:11" ht="12.75">
      <c r="A166" s="48"/>
      <c r="B166" s="49"/>
      <c r="C166" s="49"/>
      <c r="D166" s="48"/>
      <c r="E166" s="48"/>
      <c r="F166" s="48"/>
      <c r="G166" s="48"/>
      <c r="H166" s="48"/>
      <c r="K166" s="180"/>
    </row>
    <row r="167" ht="12.75">
      <c r="K167" s="180"/>
    </row>
    <row r="168" ht="12.75">
      <c r="K168" s="180"/>
    </row>
    <row r="169" spans="1:11" ht="12.75">
      <c r="A169" s="182" t="s">
        <v>604</v>
      </c>
      <c r="B169" s="182"/>
      <c r="D169" s="47"/>
      <c r="E169" s="47"/>
      <c r="F169" s="47"/>
      <c r="G169" s="47"/>
      <c r="H169" s="50" t="s">
        <v>50</v>
      </c>
      <c r="K169" s="180"/>
    </row>
    <row r="170" spans="1:11" ht="12.75">
      <c r="A170" s="182" t="s">
        <v>623</v>
      </c>
      <c r="B170" s="182"/>
      <c r="D170" s="47"/>
      <c r="E170" s="47"/>
      <c r="F170" s="47"/>
      <c r="G170" s="50" t="s">
        <v>52</v>
      </c>
      <c r="H170" s="39" t="s">
        <v>632</v>
      </c>
      <c r="K170" s="180"/>
    </row>
    <row r="171" ht="12.75">
      <c r="K171" s="180"/>
    </row>
    <row r="172" ht="12.75">
      <c r="K172" s="180"/>
    </row>
    <row r="173" ht="12.75">
      <c r="K173" s="180"/>
    </row>
    <row r="174" ht="12.75">
      <c r="K174" s="180"/>
    </row>
    <row r="175" ht="12.75">
      <c r="K175" s="180"/>
    </row>
    <row r="176" ht="12.75">
      <c r="K176" s="180"/>
    </row>
    <row r="177" ht="12.75">
      <c r="K177" s="180"/>
    </row>
    <row r="178" ht="12.75">
      <c r="K178" s="180"/>
    </row>
    <row r="179" ht="12.75">
      <c r="K179" s="180"/>
    </row>
    <row r="180" ht="12.75">
      <c r="K180" s="180"/>
    </row>
    <row r="181" ht="12.75">
      <c r="K181" s="180"/>
    </row>
    <row r="182" ht="12.75">
      <c r="K182" s="180"/>
    </row>
  </sheetData>
  <sheetProtection/>
  <mergeCells count="12">
    <mergeCell ref="D160:F160"/>
    <mergeCell ref="D163:F163"/>
    <mergeCell ref="A11:H11"/>
    <mergeCell ref="A13:H13"/>
    <mergeCell ref="D16:F16"/>
    <mergeCell ref="A169:B169"/>
    <mergeCell ref="A170:B170"/>
    <mergeCell ref="A12:H12"/>
    <mergeCell ref="D14:F14"/>
    <mergeCell ref="D15:F15"/>
    <mergeCell ref="D140:F140"/>
    <mergeCell ref="D157:F157"/>
  </mergeCells>
  <printOptions horizontalCentered="1"/>
  <pageMargins left="0.3937007874015748" right="0.35433070866141736" top="0.5118110236220472" bottom="0.4330708661417323" header="0.2362204724409449" footer="0.11811023622047245"/>
  <pageSetup horizontalDpi="300" verticalDpi="300" orientation="portrait" paperSize="9" scale="68" r:id="rId1"/>
  <rowBreaks count="2" manualBreakCount="2">
    <brk id="68" max="255" man="1"/>
    <brk id="1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6.375" style="39" customWidth="1"/>
    <col min="2" max="2" width="69.875" style="39" customWidth="1"/>
    <col min="3" max="3" width="8.375" style="39" customWidth="1"/>
    <col min="4" max="4" width="8.75390625" style="39" customWidth="1"/>
    <col min="5" max="5" width="2.25390625" style="39" customWidth="1"/>
    <col min="6" max="6" width="2.375" style="39" customWidth="1"/>
    <col min="7" max="7" width="2.625" style="39" customWidth="1"/>
    <col min="8" max="8" width="15.625" style="39" customWidth="1"/>
    <col min="9" max="9" width="15.25390625" style="39" customWidth="1"/>
    <col min="10" max="16384" width="9.125" style="39" customWidth="1"/>
  </cols>
  <sheetData>
    <row r="1" spans="1:9" ht="13.5">
      <c r="A1" s="37"/>
      <c r="B1" s="38"/>
      <c r="I1" s="3" t="s">
        <v>8</v>
      </c>
    </row>
    <row r="2" spans="1:9" ht="13.5">
      <c r="A2" s="41"/>
      <c r="C2" s="42"/>
      <c r="D2" s="42"/>
      <c r="I2" s="4" t="s">
        <v>34</v>
      </c>
    </row>
    <row r="3" spans="1:9" ht="12.75">
      <c r="A3" s="171" t="s">
        <v>54</v>
      </c>
      <c r="B3" s="163"/>
      <c r="C3" s="163"/>
      <c r="D3" s="163"/>
      <c r="E3" s="163"/>
      <c r="F3" s="163"/>
      <c r="G3" s="163"/>
      <c r="H3" s="163"/>
      <c r="I3" s="164"/>
    </row>
    <row r="4" spans="1:9" ht="12.75">
      <c r="A4" s="166" t="s">
        <v>43</v>
      </c>
      <c r="B4" s="165"/>
      <c r="C4" s="165"/>
      <c r="D4" s="165"/>
      <c r="E4" s="165"/>
      <c r="F4" s="165"/>
      <c r="G4" s="165"/>
      <c r="H4" s="165"/>
      <c r="I4" s="167"/>
    </row>
    <row r="5" spans="1:9" ht="12.75">
      <c r="A5" s="171" t="s">
        <v>44</v>
      </c>
      <c r="B5" s="163"/>
      <c r="C5" s="163"/>
      <c r="D5" s="163"/>
      <c r="E5" s="163"/>
      <c r="F5" s="163"/>
      <c r="G5" s="163"/>
      <c r="H5" s="163"/>
      <c r="I5" s="164"/>
    </row>
    <row r="6" spans="1:9" ht="12.75">
      <c r="A6" s="171" t="s">
        <v>45</v>
      </c>
      <c r="B6" s="163"/>
      <c r="C6" s="163"/>
      <c r="D6" s="163"/>
      <c r="E6" s="163"/>
      <c r="F6" s="163"/>
      <c r="G6" s="163"/>
      <c r="H6" s="163"/>
      <c r="I6" s="164"/>
    </row>
    <row r="7" spans="1:9" ht="12.75">
      <c r="A7" s="168" t="s">
        <v>46</v>
      </c>
      <c r="B7" s="169"/>
      <c r="C7" s="169"/>
      <c r="D7" s="169"/>
      <c r="E7" s="169"/>
      <c r="F7" s="169"/>
      <c r="G7" s="169"/>
      <c r="H7" s="169"/>
      <c r="I7" s="170"/>
    </row>
    <row r="8" spans="1:9" ht="18" customHeight="1">
      <c r="A8" s="44"/>
      <c r="B8" s="44"/>
      <c r="C8" s="44"/>
      <c r="D8" s="44"/>
      <c r="E8" s="45"/>
      <c r="F8" s="44"/>
      <c r="G8" s="44"/>
      <c r="H8" s="44"/>
      <c r="I8" s="46"/>
    </row>
    <row r="9" spans="1:9" ht="12.75" hidden="1">
      <c r="A9" s="44"/>
      <c r="B9" s="44"/>
      <c r="C9" s="44"/>
      <c r="D9" s="44"/>
      <c r="E9" s="44"/>
      <c r="F9" s="44"/>
      <c r="G9" s="44"/>
      <c r="H9" s="44"/>
      <c r="I9" s="44"/>
    </row>
    <row r="10" spans="1:9" ht="1.5" customHeight="1" hidden="1">
      <c r="A10" s="44"/>
      <c r="B10" s="44"/>
      <c r="C10" s="44"/>
      <c r="D10" s="44"/>
      <c r="E10" s="44"/>
      <c r="F10" s="44"/>
      <c r="G10" s="44"/>
      <c r="H10" s="44"/>
      <c r="I10" s="44"/>
    </row>
    <row r="11" spans="1:9" ht="43.5" customHeight="1" thickBot="1">
      <c r="A11" s="183" t="s">
        <v>368</v>
      </c>
      <c r="B11" s="184"/>
      <c r="C11" s="184"/>
      <c r="D11" s="184"/>
      <c r="E11" s="184"/>
      <c r="F11" s="184"/>
      <c r="G11" s="184"/>
      <c r="H11" s="184"/>
      <c r="I11" s="185"/>
    </row>
    <row r="12" spans="1:9" ht="22.5" customHeight="1" thickTop="1">
      <c r="A12" s="186" t="s">
        <v>369</v>
      </c>
      <c r="B12" s="186"/>
      <c r="C12" s="186"/>
      <c r="D12" s="186"/>
      <c r="E12" s="186"/>
      <c r="F12" s="186"/>
      <c r="G12" s="186"/>
      <c r="H12" s="186"/>
      <c r="I12" s="186"/>
    </row>
    <row r="13" spans="1:9" ht="12.75">
      <c r="A13" s="187" t="s">
        <v>252</v>
      </c>
      <c r="B13" s="187"/>
      <c r="C13" s="187"/>
      <c r="D13" s="187"/>
      <c r="E13" s="187"/>
      <c r="F13" s="187"/>
      <c r="G13" s="187"/>
      <c r="H13" s="187"/>
      <c r="I13" s="187"/>
    </row>
    <row r="14" spans="1:9" ht="27">
      <c r="A14" s="104" t="s">
        <v>83</v>
      </c>
      <c r="B14" s="105" t="s">
        <v>84</v>
      </c>
      <c r="C14" s="106" t="s">
        <v>48</v>
      </c>
      <c r="D14" s="107" t="s">
        <v>370</v>
      </c>
      <c r="E14" s="205" t="s">
        <v>371</v>
      </c>
      <c r="F14" s="206"/>
      <c r="G14" s="207"/>
      <c r="H14" s="108" t="s">
        <v>85</v>
      </c>
      <c r="I14" s="108" t="s">
        <v>372</v>
      </c>
    </row>
    <row r="15" spans="1:9" ht="12.75">
      <c r="A15" s="94">
        <v>1</v>
      </c>
      <c r="B15" s="109">
        <v>2</v>
      </c>
      <c r="C15" s="109">
        <v>3</v>
      </c>
      <c r="D15" s="109">
        <v>4</v>
      </c>
      <c r="E15" s="208">
        <v>5</v>
      </c>
      <c r="F15" s="209"/>
      <c r="G15" s="210"/>
      <c r="H15" s="110">
        <v>6</v>
      </c>
      <c r="I15" s="111">
        <v>7</v>
      </c>
    </row>
    <row r="16" spans="1:9" ht="15">
      <c r="A16" s="94"/>
      <c r="B16" s="112"/>
      <c r="C16" s="109"/>
      <c r="D16" s="109"/>
      <c r="E16" s="109"/>
      <c r="F16" s="113"/>
      <c r="G16" s="114"/>
      <c r="H16" s="177"/>
      <c r="I16" s="177"/>
    </row>
    <row r="17" spans="1:9" ht="15">
      <c r="A17" s="104" t="s">
        <v>56</v>
      </c>
      <c r="B17" s="115" t="s">
        <v>70</v>
      </c>
      <c r="C17" s="116"/>
      <c r="D17" s="116"/>
      <c r="E17" s="214"/>
      <c r="F17" s="214"/>
      <c r="G17" s="214"/>
      <c r="H17" s="177"/>
      <c r="I17" s="177"/>
    </row>
    <row r="18" spans="1:9" ht="15">
      <c r="A18" s="136" t="s">
        <v>88</v>
      </c>
      <c r="B18" s="117" t="s">
        <v>373</v>
      </c>
      <c r="C18" s="116"/>
      <c r="D18" s="118" t="s">
        <v>374</v>
      </c>
      <c r="E18" s="120">
        <v>4</v>
      </c>
      <c r="F18" s="120">
        <v>0</v>
      </c>
      <c r="G18" s="120">
        <v>1</v>
      </c>
      <c r="H18" s="177"/>
      <c r="I18" s="177"/>
    </row>
    <row r="19" spans="1:9" ht="15">
      <c r="A19" s="136" t="s">
        <v>90</v>
      </c>
      <c r="B19" s="119" t="s">
        <v>375</v>
      </c>
      <c r="C19" s="116"/>
      <c r="D19" s="120" t="s">
        <v>376</v>
      </c>
      <c r="E19" s="120">
        <v>4</v>
      </c>
      <c r="F19" s="120">
        <v>0</v>
      </c>
      <c r="G19" s="120">
        <v>2</v>
      </c>
      <c r="H19" s="177"/>
      <c r="I19" s="177"/>
    </row>
    <row r="20" spans="1:9" ht="15">
      <c r="A20" s="136" t="s">
        <v>92</v>
      </c>
      <c r="B20" s="121" t="s">
        <v>377</v>
      </c>
      <c r="C20" s="116"/>
      <c r="D20" s="120" t="s">
        <v>376</v>
      </c>
      <c r="E20" s="120">
        <v>4</v>
      </c>
      <c r="F20" s="120">
        <v>0</v>
      </c>
      <c r="G20" s="120">
        <v>3</v>
      </c>
      <c r="H20" s="177"/>
      <c r="I20" s="177"/>
    </row>
    <row r="21" spans="1:9" ht="15">
      <c r="A21" s="136" t="s">
        <v>105</v>
      </c>
      <c r="B21" s="121" t="s">
        <v>378</v>
      </c>
      <c r="C21" s="116"/>
      <c r="D21" s="120" t="s">
        <v>376</v>
      </c>
      <c r="E21" s="120">
        <v>4</v>
      </c>
      <c r="F21" s="120">
        <v>0</v>
      </c>
      <c r="G21" s="120">
        <v>4</v>
      </c>
      <c r="H21" s="177"/>
      <c r="I21" s="177"/>
    </row>
    <row r="22" spans="1:9" ht="15">
      <c r="A22" s="136" t="s">
        <v>107</v>
      </c>
      <c r="B22" s="121" t="s">
        <v>379</v>
      </c>
      <c r="C22" s="116"/>
      <c r="D22" s="120" t="s">
        <v>376</v>
      </c>
      <c r="E22" s="120">
        <v>4</v>
      </c>
      <c r="F22" s="120">
        <v>0</v>
      </c>
      <c r="G22" s="120">
        <v>5</v>
      </c>
      <c r="H22" s="177"/>
      <c r="I22" s="177"/>
    </row>
    <row r="23" spans="1:9" ht="15">
      <c r="A23" s="136" t="s">
        <v>109</v>
      </c>
      <c r="B23" s="117" t="s">
        <v>380</v>
      </c>
      <c r="C23" s="116"/>
      <c r="D23" s="118" t="s">
        <v>374</v>
      </c>
      <c r="E23" s="120">
        <v>4</v>
      </c>
      <c r="F23" s="120">
        <v>0</v>
      </c>
      <c r="G23" s="120">
        <v>6</v>
      </c>
      <c r="H23" s="177"/>
      <c r="I23" s="177"/>
    </row>
    <row r="24" spans="1:9" ht="15">
      <c r="A24" s="136" t="s">
        <v>111</v>
      </c>
      <c r="B24" s="121" t="s">
        <v>72</v>
      </c>
      <c r="C24" s="116"/>
      <c r="D24" s="120" t="s">
        <v>376</v>
      </c>
      <c r="E24" s="120">
        <v>4</v>
      </c>
      <c r="F24" s="120">
        <v>0</v>
      </c>
      <c r="G24" s="120">
        <v>7</v>
      </c>
      <c r="H24" s="177"/>
      <c r="I24" s="177"/>
    </row>
    <row r="25" spans="1:9" ht="15" customHeight="1">
      <c r="A25" s="104" t="s">
        <v>69</v>
      </c>
      <c r="B25" s="122" t="s">
        <v>381</v>
      </c>
      <c r="C25" s="116"/>
      <c r="D25" s="120" t="s">
        <v>382</v>
      </c>
      <c r="E25" s="120">
        <v>4</v>
      </c>
      <c r="F25" s="120">
        <v>0</v>
      </c>
      <c r="G25" s="120">
        <v>8</v>
      </c>
      <c r="H25" s="177"/>
      <c r="I25" s="177"/>
    </row>
    <row r="26" spans="1:9" ht="15">
      <c r="A26" s="104"/>
      <c r="B26" s="123"/>
      <c r="C26" s="116"/>
      <c r="D26" s="116"/>
      <c r="E26" s="211"/>
      <c r="F26" s="212"/>
      <c r="G26" s="213"/>
      <c r="H26" s="177"/>
      <c r="I26" s="177"/>
    </row>
    <row r="27" spans="1:9" ht="15">
      <c r="A27" s="104" t="s">
        <v>57</v>
      </c>
      <c r="B27" s="115" t="s">
        <v>74</v>
      </c>
      <c r="C27" s="116"/>
      <c r="D27" s="116"/>
      <c r="E27" s="211"/>
      <c r="F27" s="212"/>
      <c r="G27" s="213"/>
      <c r="H27" s="177"/>
      <c r="I27" s="177"/>
    </row>
    <row r="28" spans="1:9" ht="15">
      <c r="A28" s="136" t="s">
        <v>95</v>
      </c>
      <c r="B28" s="124" t="s">
        <v>383</v>
      </c>
      <c r="C28" s="116"/>
      <c r="D28" s="120" t="s">
        <v>376</v>
      </c>
      <c r="E28" s="120">
        <v>4</v>
      </c>
      <c r="F28" s="120">
        <v>0</v>
      </c>
      <c r="G28" s="120">
        <v>9</v>
      </c>
      <c r="H28" s="177"/>
      <c r="I28" s="177"/>
    </row>
    <row r="29" spans="1:9" ht="15">
      <c r="A29" s="136" t="s">
        <v>96</v>
      </c>
      <c r="B29" s="124" t="s">
        <v>384</v>
      </c>
      <c r="C29" s="116"/>
      <c r="D29" s="118" t="s">
        <v>374</v>
      </c>
      <c r="E29" s="120">
        <v>4</v>
      </c>
      <c r="F29" s="120">
        <v>1</v>
      </c>
      <c r="G29" s="120">
        <v>0</v>
      </c>
      <c r="H29" s="177"/>
      <c r="I29" s="177"/>
    </row>
    <row r="30" spans="1:9" ht="15">
      <c r="A30" s="136" t="s">
        <v>97</v>
      </c>
      <c r="B30" s="124" t="s">
        <v>385</v>
      </c>
      <c r="C30" s="116"/>
      <c r="D30" s="120" t="s">
        <v>376</v>
      </c>
      <c r="E30" s="120">
        <v>4</v>
      </c>
      <c r="F30" s="120">
        <v>1</v>
      </c>
      <c r="G30" s="120">
        <v>1</v>
      </c>
      <c r="H30" s="177"/>
      <c r="I30" s="177"/>
    </row>
    <row r="31" spans="1:9" ht="15">
      <c r="A31" s="136" t="s">
        <v>131</v>
      </c>
      <c r="B31" s="124" t="s">
        <v>386</v>
      </c>
      <c r="C31" s="116"/>
      <c r="D31" s="118" t="s">
        <v>374</v>
      </c>
      <c r="E31" s="120">
        <v>4</v>
      </c>
      <c r="F31" s="120">
        <v>1</v>
      </c>
      <c r="G31" s="120">
        <v>2</v>
      </c>
      <c r="H31" s="177"/>
      <c r="I31" s="177"/>
    </row>
    <row r="32" spans="1:9" ht="15">
      <c r="A32" s="136" t="s">
        <v>133</v>
      </c>
      <c r="B32" s="124" t="s">
        <v>387</v>
      </c>
      <c r="C32" s="116"/>
      <c r="D32" s="120" t="s">
        <v>376</v>
      </c>
      <c r="E32" s="120">
        <v>4</v>
      </c>
      <c r="F32" s="120">
        <v>1</v>
      </c>
      <c r="G32" s="120">
        <v>3</v>
      </c>
      <c r="H32" s="177"/>
      <c r="I32" s="177"/>
    </row>
    <row r="33" spans="1:9" ht="15">
      <c r="A33" s="136" t="s">
        <v>135</v>
      </c>
      <c r="B33" s="124" t="s">
        <v>388</v>
      </c>
      <c r="C33" s="116"/>
      <c r="D33" s="118" t="s">
        <v>374</v>
      </c>
      <c r="E33" s="120">
        <v>4</v>
      </c>
      <c r="F33" s="120">
        <v>1</v>
      </c>
      <c r="G33" s="120">
        <v>4</v>
      </c>
      <c r="H33" s="177"/>
      <c r="I33" s="177"/>
    </row>
    <row r="34" spans="1:9" ht="15">
      <c r="A34" s="136" t="s">
        <v>137</v>
      </c>
      <c r="B34" s="124" t="s">
        <v>389</v>
      </c>
      <c r="C34" s="116"/>
      <c r="D34" s="120" t="s">
        <v>376</v>
      </c>
      <c r="E34" s="120">
        <v>4</v>
      </c>
      <c r="F34" s="120">
        <v>1</v>
      </c>
      <c r="G34" s="120">
        <v>5</v>
      </c>
      <c r="H34" s="177"/>
      <c r="I34" s="177"/>
    </row>
    <row r="35" spans="1:9" ht="15">
      <c r="A35" s="136" t="s">
        <v>139</v>
      </c>
      <c r="B35" s="124" t="s">
        <v>390</v>
      </c>
      <c r="C35" s="116"/>
      <c r="D35" s="120" t="s">
        <v>374</v>
      </c>
      <c r="E35" s="120">
        <v>4</v>
      </c>
      <c r="F35" s="120">
        <v>1</v>
      </c>
      <c r="G35" s="120">
        <v>6</v>
      </c>
      <c r="H35" s="177"/>
      <c r="I35" s="177"/>
    </row>
    <row r="36" spans="1:9" ht="15">
      <c r="A36" s="136" t="s">
        <v>141</v>
      </c>
      <c r="B36" s="124" t="s">
        <v>391</v>
      </c>
      <c r="C36" s="116"/>
      <c r="D36" s="118" t="s">
        <v>374</v>
      </c>
      <c r="E36" s="120">
        <v>4</v>
      </c>
      <c r="F36" s="120">
        <v>1</v>
      </c>
      <c r="G36" s="120">
        <v>7</v>
      </c>
      <c r="H36" s="177"/>
      <c r="I36" s="177"/>
    </row>
    <row r="37" spans="1:9" ht="15">
      <c r="A37" s="136" t="s">
        <v>392</v>
      </c>
      <c r="B37" s="124" t="s">
        <v>393</v>
      </c>
      <c r="C37" s="116"/>
      <c r="D37" s="120" t="s">
        <v>376</v>
      </c>
      <c r="E37" s="120">
        <v>4</v>
      </c>
      <c r="F37" s="120">
        <v>1</v>
      </c>
      <c r="G37" s="120">
        <v>8</v>
      </c>
      <c r="H37" s="177"/>
      <c r="I37" s="177"/>
    </row>
    <row r="38" spans="1:9" ht="15">
      <c r="A38" s="136" t="s">
        <v>394</v>
      </c>
      <c r="B38" s="124" t="s">
        <v>395</v>
      </c>
      <c r="C38" s="116"/>
      <c r="D38" s="118" t="s">
        <v>374</v>
      </c>
      <c r="E38" s="120">
        <v>4</v>
      </c>
      <c r="F38" s="120">
        <v>1</v>
      </c>
      <c r="G38" s="120">
        <v>9</v>
      </c>
      <c r="H38" s="177"/>
      <c r="I38" s="177"/>
    </row>
    <row r="39" spans="1:9" ht="15">
      <c r="A39" s="136" t="s">
        <v>396</v>
      </c>
      <c r="B39" s="124" t="s">
        <v>397</v>
      </c>
      <c r="C39" s="116"/>
      <c r="D39" s="120" t="s">
        <v>376</v>
      </c>
      <c r="E39" s="120">
        <v>4</v>
      </c>
      <c r="F39" s="120">
        <v>2</v>
      </c>
      <c r="G39" s="120">
        <v>0</v>
      </c>
      <c r="H39" s="177"/>
      <c r="I39" s="177"/>
    </row>
    <row r="40" spans="1:9" ht="15">
      <c r="A40" s="136" t="s">
        <v>398</v>
      </c>
      <c r="B40" s="124" t="s">
        <v>399</v>
      </c>
      <c r="C40" s="116"/>
      <c r="D40" s="118" t="s">
        <v>374</v>
      </c>
      <c r="E40" s="120">
        <v>4</v>
      </c>
      <c r="F40" s="120">
        <v>2</v>
      </c>
      <c r="G40" s="120">
        <v>1</v>
      </c>
      <c r="H40" s="177"/>
      <c r="I40" s="177"/>
    </row>
    <row r="41" spans="1:9" ht="15">
      <c r="A41" s="136" t="s">
        <v>400</v>
      </c>
      <c r="B41" s="124" t="s">
        <v>401</v>
      </c>
      <c r="C41" s="116"/>
      <c r="D41" s="120" t="s">
        <v>376</v>
      </c>
      <c r="E41" s="120">
        <v>4</v>
      </c>
      <c r="F41" s="120">
        <v>2</v>
      </c>
      <c r="G41" s="120">
        <v>2</v>
      </c>
      <c r="H41" s="177"/>
      <c r="I41" s="177"/>
    </row>
    <row r="42" spans="1:9" ht="15">
      <c r="A42" s="136" t="s">
        <v>402</v>
      </c>
      <c r="B42" s="124" t="s">
        <v>403</v>
      </c>
      <c r="C42" s="116"/>
      <c r="D42" s="118" t="s">
        <v>374</v>
      </c>
      <c r="E42" s="120">
        <v>4</v>
      </c>
      <c r="F42" s="120">
        <v>2</v>
      </c>
      <c r="G42" s="120">
        <v>3</v>
      </c>
      <c r="H42" s="177"/>
      <c r="I42" s="177"/>
    </row>
    <row r="43" spans="1:9" ht="15">
      <c r="A43" s="136" t="s">
        <v>404</v>
      </c>
      <c r="B43" s="124" t="s">
        <v>405</v>
      </c>
      <c r="C43" s="116"/>
      <c r="D43" s="118" t="s">
        <v>374</v>
      </c>
      <c r="E43" s="120">
        <v>4</v>
      </c>
      <c r="F43" s="120">
        <v>2</v>
      </c>
      <c r="G43" s="120">
        <v>4</v>
      </c>
      <c r="H43" s="177"/>
      <c r="I43" s="177"/>
    </row>
    <row r="44" spans="1:9" ht="15">
      <c r="A44" s="136" t="s">
        <v>406</v>
      </c>
      <c r="B44" s="124" t="s">
        <v>407</v>
      </c>
      <c r="C44" s="116"/>
      <c r="D44" s="118" t="s">
        <v>374</v>
      </c>
      <c r="E44" s="120">
        <v>4</v>
      </c>
      <c r="F44" s="120">
        <v>2</v>
      </c>
      <c r="G44" s="120">
        <v>5</v>
      </c>
      <c r="H44" s="177"/>
      <c r="I44" s="177"/>
    </row>
    <row r="45" spans="1:9" ht="15">
      <c r="A45" s="136" t="s">
        <v>408</v>
      </c>
      <c r="B45" s="124" t="s">
        <v>409</v>
      </c>
      <c r="C45" s="116"/>
      <c r="D45" s="118" t="s">
        <v>374</v>
      </c>
      <c r="E45" s="120">
        <v>4</v>
      </c>
      <c r="F45" s="120">
        <v>2</v>
      </c>
      <c r="G45" s="120">
        <v>6</v>
      </c>
      <c r="H45" s="177"/>
      <c r="I45" s="177"/>
    </row>
    <row r="46" spans="1:9" ht="15">
      <c r="A46" s="136" t="s">
        <v>410</v>
      </c>
      <c r="B46" s="124" t="s">
        <v>411</v>
      </c>
      <c r="C46" s="116"/>
      <c r="D46" s="120" t="s">
        <v>376</v>
      </c>
      <c r="E46" s="120">
        <v>4</v>
      </c>
      <c r="F46" s="120">
        <v>2</v>
      </c>
      <c r="G46" s="120">
        <v>7</v>
      </c>
      <c r="H46" s="177"/>
      <c r="I46" s="177"/>
    </row>
    <row r="47" spans="1:9" ht="15">
      <c r="A47" s="136" t="s">
        <v>412</v>
      </c>
      <c r="B47" s="124" t="s">
        <v>413</v>
      </c>
      <c r="C47" s="116"/>
      <c r="D47" s="118" t="s">
        <v>374</v>
      </c>
      <c r="E47" s="120">
        <v>4</v>
      </c>
      <c r="F47" s="120">
        <v>2</v>
      </c>
      <c r="G47" s="120">
        <v>8</v>
      </c>
      <c r="H47" s="177"/>
      <c r="I47" s="177"/>
    </row>
    <row r="48" spans="1:9" ht="15">
      <c r="A48" s="136" t="s">
        <v>414</v>
      </c>
      <c r="B48" s="124" t="s">
        <v>415</v>
      </c>
      <c r="C48" s="116"/>
      <c r="D48" s="120" t="s">
        <v>376</v>
      </c>
      <c r="E48" s="120">
        <v>4</v>
      </c>
      <c r="F48" s="120">
        <v>2</v>
      </c>
      <c r="G48" s="120">
        <v>9</v>
      </c>
      <c r="H48" s="177"/>
      <c r="I48" s="177"/>
    </row>
    <row r="49" spans="1:9" ht="15">
      <c r="A49" s="136" t="s">
        <v>416</v>
      </c>
      <c r="B49" s="124" t="s">
        <v>417</v>
      </c>
      <c r="C49" s="116"/>
      <c r="D49" s="118" t="s">
        <v>374</v>
      </c>
      <c r="E49" s="120">
        <v>4</v>
      </c>
      <c r="F49" s="120">
        <v>3</v>
      </c>
      <c r="G49" s="120">
        <v>0</v>
      </c>
      <c r="H49" s="177"/>
      <c r="I49" s="177"/>
    </row>
    <row r="50" spans="1:9" ht="15">
      <c r="A50" s="136" t="s">
        <v>418</v>
      </c>
      <c r="B50" s="124" t="s">
        <v>419</v>
      </c>
      <c r="C50" s="116"/>
      <c r="D50" s="120" t="s">
        <v>376</v>
      </c>
      <c r="E50" s="120">
        <v>4</v>
      </c>
      <c r="F50" s="120">
        <v>3</v>
      </c>
      <c r="G50" s="120">
        <v>1</v>
      </c>
      <c r="H50" s="177"/>
      <c r="I50" s="177"/>
    </row>
    <row r="51" spans="1:9" ht="15">
      <c r="A51" s="136" t="s">
        <v>420</v>
      </c>
      <c r="B51" s="124" t="s">
        <v>421</v>
      </c>
      <c r="C51" s="116"/>
      <c r="D51" s="118" t="s">
        <v>374</v>
      </c>
      <c r="E51" s="120">
        <v>4</v>
      </c>
      <c r="F51" s="120">
        <v>3</v>
      </c>
      <c r="G51" s="120">
        <v>2</v>
      </c>
      <c r="H51" s="177"/>
      <c r="I51" s="177"/>
    </row>
    <row r="52" spans="1:9" ht="15">
      <c r="A52" s="136" t="s">
        <v>422</v>
      </c>
      <c r="B52" s="124" t="s">
        <v>423</v>
      </c>
      <c r="C52" s="116"/>
      <c r="D52" s="118" t="s">
        <v>374</v>
      </c>
      <c r="E52" s="120">
        <v>4</v>
      </c>
      <c r="F52" s="120">
        <v>3</v>
      </c>
      <c r="G52" s="120">
        <v>3</v>
      </c>
      <c r="H52" s="177"/>
      <c r="I52" s="177"/>
    </row>
    <row r="53" spans="1:9" ht="15">
      <c r="A53" s="136" t="s">
        <v>424</v>
      </c>
      <c r="B53" s="121" t="s">
        <v>425</v>
      </c>
      <c r="C53" s="116"/>
      <c r="D53" s="118" t="s">
        <v>374</v>
      </c>
      <c r="E53" s="120">
        <v>4</v>
      </c>
      <c r="F53" s="120">
        <v>3</v>
      </c>
      <c r="G53" s="120">
        <v>4</v>
      </c>
      <c r="H53" s="177"/>
      <c r="I53" s="177"/>
    </row>
    <row r="54" spans="1:9" ht="15">
      <c r="A54" s="136" t="s">
        <v>426</v>
      </c>
      <c r="B54" s="121" t="s">
        <v>427</v>
      </c>
      <c r="C54" s="116"/>
      <c r="D54" s="120" t="s">
        <v>376</v>
      </c>
      <c r="E54" s="120">
        <v>4</v>
      </c>
      <c r="F54" s="120">
        <v>3</v>
      </c>
      <c r="G54" s="120">
        <v>5</v>
      </c>
      <c r="H54" s="177"/>
      <c r="I54" s="177"/>
    </row>
    <row r="55" spans="1:9" ht="15">
      <c r="A55" s="136" t="s">
        <v>428</v>
      </c>
      <c r="B55" s="117" t="s">
        <v>429</v>
      </c>
      <c r="C55" s="116"/>
      <c r="D55" s="118" t="s">
        <v>374</v>
      </c>
      <c r="E55" s="120">
        <v>4</v>
      </c>
      <c r="F55" s="120">
        <v>3</v>
      </c>
      <c r="G55" s="120">
        <v>6</v>
      </c>
      <c r="H55" s="177"/>
      <c r="I55" s="177"/>
    </row>
    <row r="56" spans="1:9" ht="15">
      <c r="A56" s="136" t="s">
        <v>430</v>
      </c>
      <c r="B56" s="121" t="s">
        <v>431</v>
      </c>
      <c r="C56" s="116"/>
      <c r="D56" s="120" t="s">
        <v>376</v>
      </c>
      <c r="E56" s="120">
        <v>4</v>
      </c>
      <c r="F56" s="120">
        <v>3</v>
      </c>
      <c r="G56" s="120">
        <v>7</v>
      </c>
      <c r="H56" s="177"/>
      <c r="I56" s="177"/>
    </row>
    <row r="57" spans="1:9" ht="13.5" customHeight="1">
      <c r="A57" s="104" t="s">
        <v>73</v>
      </c>
      <c r="B57" s="122" t="s">
        <v>432</v>
      </c>
      <c r="C57" s="125"/>
      <c r="D57" s="120" t="s">
        <v>382</v>
      </c>
      <c r="E57" s="120">
        <v>4</v>
      </c>
      <c r="F57" s="120">
        <v>3</v>
      </c>
      <c r="G57" s="120">
        <v>8</v>
      </c>
      <c r="H57" s="177"/>
      <c r="I57" s="177"/>
    </row>
    <row r="58" spans="1:9" ht="15">
      <c r="A58" s="136"/>
      <c r="B58" s="126"/>
      <c r="C58" s="116"/>
      <c r="D58" s="116"/>
      <c r="E58" s="211"/>
      <c r="F58" s="212"/>
      <c r="G58" s="213"/>
      <c r="H58" s="177"/>
      <c r="I58" s="177"/>
    </row>
    <row r="59" spans="1:9" ht="15">
      <c r="A59" s="104" t="s">
        <v>58</v>
      </c>
      <c r="B59" s="115" t="s">
        <v>76</v>
      </c>
      <c r="C59" s="116"/>
      <c r="D59" s="116"/>
      <c r="E59" s="211"/>
      <c r="F59" s="212"/>
      <c r="G59" s="213"/>
      <c r="H59" s="177"/>
      <c r="I59" s="177"/>
    </row>
    <row r="60" spans="1:9" ht="15">
      <c r="A60" s="136" t="s">
        <v>99</v>
      </c>
      <c r="B60" s="124" t="s">
        <v>433</v>
      </c>
      <c r="C60" s="116"/>
      <c r="D60" s="118" t="s">
        <v>374</v>
      </c>
      <c r="E60" s="120">
        <v>4</v>
      </c>
      <c r="F60" s="120">
        <v>3</v>
      </c>
      <c r="G60" s="120">
        <v>9</v>
      </c>
      <c r="H60" s="177"/>
      <c r="I60" s="177"/>
    </row>
    <row r="61" spans="1:9" ht="15">
      <c r="A61" s="136" t="s">
        <v>100</v>
      </c>
      <c r="B61" s="117" t="s">
        <v>434</v>
      </c>
      <c r="C61" s="116"/>
      <c r="D61" s="120" t="s">
        <v>376</v>
      </c>
      <c r="E61" s="120">
        <v>4</v>
      </c>
      <c r="F61" s="120">
        <v>4</v>
      </c>
      <c r="G61" s="120">
        <v>0</v>
      </c>
      <c r="H61" s="177"/>
      <c r="I61" s="177"/>
    </row>
    <row r="62" spans="1:9" ht="15">
      <c r="A62" s="136" t="s">
        <v>101</v>
      </c>
      <c r="B62" s="117" t="s">
        <v>435</v>
      </c>
      <c r="C62" s="116"/>
      <c r="D62" s="118" t="s">
        <v>374</v>
      </c>
      <c r="E62" s="120">
        <v>4</v>
      </c>
      <c r="F62" s="120">
        <v>4</v>
      </c>
      <c r="G62" s="120">
        <v>1</v>
      </c>
      <c r="H62" s="177"/>
      <c r="I62" s="177"/>
    </row>
    <row r="63" spans="1:9" ht="15">
      <c r="A63" s="136" t="s">
        <v>436</v>
      </c>
      <c r="B63" s="117" t="s">
        <v>437</v>
      </c>
      <c r="C63" s="116"/>
      <c r="D63" s="120" t="s">
        <v>376</v>
      </c>
      <c r="E63" s="120">
        <v>4</v>
      </c>
      <c r="F63" s="120">
        <v>4</v>
      </c>
      <c r="G63" s="120">
        <v>2</v>
      </c>
      <c r="H63" s="177"/>
      <c r="I63" s="177"/>
    </row>
    <row r="64" spans="1:9" ht="15">
      <c r="A64" s="136" t="s">
        <v>438</v>
      </c>
      <c r="B64" s="117" t="s">
        <v>439</v>
      </c>
      <c r="C64" s="116"/>
      <c r="D64" s="118" t="s">
        <v>374</v>
      </c>
      <c r="E64" s="120">
        <v>4</v>
      </c>
      <c r="F64" s="120">
        <v>4</v>
      </c>
      <c r="G64" s="120">
        <v>3</v>
      </c>
      <c r="H64" s="177"/>
      <c r="I64" s="177"/>
    </row>
    <row r="65" spans="1:9" ht="15">
      <c r="A65" s="136" t="s">
        <v>440</v>
      </c>
      <c r="B65" s="117" t="s">
        <v>441</v>
      </c>
      <c r="C65" s="116"/>
      <c r="D65" s="120" t="s">
        <v>376</v>
      </c>
      <c r="E65" s="120">
        <v>4</v>
      </c>
      <c r="F65" s="120">
        <v>4</v>
      </c>
      <c r="G65" s="120">
        <v>4</v>
      </c>
      <c r="H65" s="177"/>
      <c r="I65" s="177"/>
    </row>
    <row r="66" spans="1:9" ht="15">
      <c r="A66" s="136" t="s">
        <v>442</v>
      </c>
      <c r="B66" s="124" t="s">
        <v>443</v>
      </c>
      <c r="C66" s="116"/>
      <c r="D66" s="120" t="s">
        <v>376</v>
      </c>
      <c r="E66" s="120">
        <v>4</v>
      </c>
      <c r="F66" s="120">
        <v>4</v>
      </c>
      <c r="G66" s="120">
        <v>5</v>
      </c>
      <c r="H66" s="177"/>
      <c r="I66" s="177"/>
    </row>
    <row r="67" spans="1:9" ht="15">
      <c r="A67" s="136" t="s">
        <v>444</v>
      </c>
      <c r="B67" s="124" t="s">
        <v>445</v>
      </c>
      <c r="C67" s="116"/>
      <c r="D67" s="120" t="s">
        <v>376</v>
      </c>
      <c r="E67" s="120">
        <v>4</v>
      </c>
      <c r="F67" s="120">
        <v>4</v>
      </c>
      <c r="G67" s="120">
        <v>6</v>
      </c>
      <c r="H67" s="177"/>
      <c r="I67" s="177"/>
    </row>
    <row r="68" spans="1:9" ht="15">
      <c r="A68" s="136" t="s">
        <v>446</v>
      </c>
      <c r="B68" s="124" t="s">
        <v>447</v>
      </c>
      <c r="C68" s="116"/>
      <c r="D68" s="120" t="s">
        <v>376</v>
      </c>
      <c r="E68" s="120">
        <v>4</v>
      </c>
      <c r="F68" s="120">
        <v>4</v>
      </c>
      <c r="G68" s="120">
        <v>7</v>
      </c>
      <c r="H68" s="177"/>
      <c r="I68" s="177"/>
    </row>
    <row r="69" spans="1:9" ht="15">
      <c r="A69" s="136" t="s">
        <v>448</v>
      </c>
      <c r="B69" s="121" t="s">
        <v>449</v>
      </c>
      <c r="C69" s="116"/>
      <c r="D69" s="118" t="s">
        <v>374</v>
      </c>
      <c r="E69" s="120">
        <v>4</v>
      </c>
      <c r="F69" s="120">
        <v>4</v>
      </c>
      <c r="G69" s="120">
        <v>8</v>
      </c>
      <c r="H69" s="177"/>
      <c r="I69" s="177"/>
    </row>
    <row r="70" spans="1:9" ht="15">
      <c r="A70" s="136" t="s">
        <v>450</v>
      </c>
      <c r="B70" s="121" t="s">
        <v>451</v>
      </c>
      <c r="C70" s="116"/>
      <c r="D70" s="120" t="s">
        <v>376</v>
      </c>
      <c r="E70" s="120">
        <v>4</v>
      </c>
      <c r="F70" s="120">
        <v>4</v>
      </c>
      <c r="G70" s="120">
        <v>9</v>
      </c>
      <c r="H70" s="177"/>
      <c r="I70" s="177"/>
    </row>
    <row r="71" spans="1:9" ht="15">
      <c r="A71" s="137" t="s">
        <v>452</v>
      </c>
      <c r="B71" s="119" t="s">
        <v>453</v>
      </c>
      <c r="C71" s="127"/>
      <c r="D71" s="128" t="s">
        <v>374</v>
      </c>
      <c r="E71" s="140">
        <v>4</v>
      </c>
      <c r="F71" s="140">
        <v>5</v>
      </c>
      <c r="G71" s="140">
        <v>0</v>
      </c>
      <c r="H71" s="177"/>
      <c r="I71" s="177"/>
    </row>
    <row r="72" spans="1:9" ht="15">
      <c r="A72" s="136" t="s">
        <v>454</v>
      </c>
      <c r="B72" s="129" t="s">
        <v>455</v>
      </c>
      <c r="C72" s="116"/>
      <c r="D72" s="120" t="s">
        <v>376</v>
      </c>
      <c r="E72" s="120">
        <v>4</v>
      </c>
      <c r="F72" s="120">
        <v>5</v>
      </c>
      <c r="G72" s="120">
        <v>1</v>
      </c>
      <c r="H72" s="177"/>
      <c r="I72" s="177"/>
    </row>
    <row r="73" spans="1:9" ht="15">
      <c r="A73" s="138"/>
      <c r="B73" s="130"/>
      <c r="C73" s="131"/>
      <c r="D73" s="132"/>
      <c r="E73" s="132"/>
      <c r="F73" s="132"/>
      <c r="G73" s="132"/>
      <c r="H73" s="177"/>
      <c r="I73" s="177"/>
    </row>
    <row r="74" spans="1:9" ht="13.5" customHeight="1">
      <c r="A74" s="139" t="s">
        <v>75</v>
      </c>
      <c r="B74" s="122" t="s">
        <v>456</v>
      </c>
      <c r="C74" s="116"/>
      <c r="D74" s="120" t="s">
        <v>382</v>
      </c>
      <c r="E74" s="120">
        <v>4</v>
      </c>
      <c r="F74" s="120">
        <v>5</v>
      </c>
      <c r="G74" s="120">
        <v>2</v>
      </c>
      <c r="H74" s="177"/>
      <c r="I74" s="177"/>
    </row>
    <row r="75" spans="1:9" ht="15">
      <c r="A75" s="104"/>
      <c r="B75" s="133"/>
      <c r="C75" s="134"/>
      <c r="D75" s="120"/>
      <c r="E75" s="211"/>
      <c r="F75" s="212"/>
      <c r="G75" s="213"/>
      <c r="H75" s="177"/>
      <c r="I75" s="177"/>
    </row>
    <row r="76" spans="1:9" ht="15" customHeight="1">
      <c r="A76" s="104" t="s">
        <v>59</v>
      </c>
      <c r="B76" s="133" t="s">
        <v>457</v>
      </c>
      <c r="C76" s="134"/>
      <c r="D76" s="120" t="s">
        <v>382</v>
      </c>
      <c r="E76" s="120">
        <v>4</v>
      </c>
      <c r="F76" s="120">
        <v>5</v>
      </c>
      <c r="G76" s="120">
        <v>3</v>
      </c>
      <c r="H76" s="177"/>
      <c r="I76" s="177"/>
    </row>
    <row r="77" spans="1:9" ht="15">
      <c r="A77" s="104"/>
      <c r="B77" s="133"/>
      <c r="C77" s="134"/>
      <c r="D77" s="120"/>
      <c r="E77" s="211"/>
      <c r="F77" s="212"/>
      <c r="G77" s="213"/>
      <c r="H77" s="177"/>
      <c r="I77" s="177"/>
    </row>
    <row r="78" spans="1:9" ht="15">
      <c r="A78" s="104" t="s">
        <v>60</v>
      </c>
      <c r="B78" s="133" t="s">
        <v>458</v>
      </c>
      <c r="C78" s="134"/>
      <c r="D78" s="120" t="s">
        <v>382</v>
      </c>
      <c r="E78" s="120">
        <v>4</v>
      </c>
      <c r="F78" s="120">
        <v>5</v>
      </c>
      <c r="G78" s="120">
        <v>4</v>
      </c>
      <c r="H78" s="177"/>
      <c r="I78" s="177"/>
    </row>
    <row r="79" spans="1:9" ht="27">
      <c r="A79" s="104" t="s">
        <v>61</v>
      </c>
      <c r="B79" s="133" t="s">
        <v>459</v>
      </c>
      <c r="C79" s="135"/>
      <c r="D79" s="120" t="s">
        <v>382</v>
      </c>
      <c r="E79" s="120">
        <v>4</v>
      </c>
      <c r="F79" s="120">
        <v>5</v>
      </c>
      <c r="G79" s="120">
        <v>5</v>
      </c>
      <c r="H79" s="177"/>
      <c r="I79" s="177"/>
    </row>
    <row r="80" spans="1:9" ht="15">
      <c r="A80" s="104" t="s">
        <v>62</v>
      </c>
      <c r="B80" s="133" t="s">
        <v>460</v>
      </c>
      <c r="C80" s="134"/>
      <c r="D80" s="120" t="s">
        <v>382</v>
      </c>
      <c r="E80" s="120">
        <v>4</v>
      </c>
      <c r="F80" s="120">
        <v>5</v>
      </c>
      <c r="G80" s="120">
        <v>6</v>
      </c>
      <c r="H80" s="177"/>
      <c r="I80" s="177"/>
    </row>
    <row r="81" spans="1:9" ht="12.75">
      <c r="A81" s="48"/>
      <c r="B81" s="49"/>
      <c r="C81" s="49"/>
      <c r="D81" s="49"/>
      <c r="E81" s="141"/>
      <c r="F81" s="141"/>
      <c r="G81" s="141"/>
      <c r="H81" s="48"/>
      <c r="I81" s="48"/>
    </row>
    <row r="82" spans="5:7" ht="12.75">
      <c r="E82" s="142"/>
      <c r="F82" s="142"/>
      <c r="G82" s="142"/>
    </row>
    <row r="83" spans="5:7" ht="12.75">
      <c r="E83" s="142"/>
      <c r="F83" s="142"/>
      <c r="G83" s="142"/>
    </row>
    <row r="84" spans="1:9" ht="12.75">
      <c r="A84" s="182" t="s">
        <v>49</v>
      </c>
      <c r="B84" s="182"/>
      <c r="E84" s="142"/>
      <c r="F84" s="142"/>
      <c r="G84" s="142"/>
      <c r="H84" s="47"/>
      <c r="I84" s="50" t="s">
        <v>50</v>
      </c>
    </row>
    <row r="85" spans="1:9" ht="12.75">
      <c r="A85" s="182" t="s">
        <v>51</v>
      </c>
      <c r="B85" s="182"/>
      <c r="E85" s="142"/>
      <c r="F85" s="142"/>
      <c r="G85" s="142"/>
      <c r="H85" s="50" t="s">
        <v>52</v>
      </c>
      <c r="I85" s="39" t="s">
        <v>53</v>
      </c>
    </row>
    <row r="86" spans="5:7" ht="12.75">
      <c r="E86" s="142"/>
      <c r="F86" s="142"/>
      <c r="G86" s="142"/>
    </row>
    <row r="87" spans="5:7" ht="12.75">
      <c r="E87" s="142"/>
      <c r="F87" s="142"/>
      <c r="G87" s="142"/>
    </row>
    <row r="88" spans="5:7" ht="12.75">
      <c r="E88" s="142"/>
      <c r="F88" s="142"/>
      <c r="G88" s="142"/>
    </row>
    <row r="89" spans="5:7" ht="12.75">
      <c r="E89" s="142"/>
      <c r="F89" s="142"/>
      <c r="G89" s="142"/>
    </row>
    <row r="90" spans="5:7" ht="12.75">
      <c r="E90" s="142"/>
      <c r="F90" s="142"/>
      <c r="G90" s="142"/>
    </row>
    <row r="91" spans="5:7" ht="12.75">
      <c r="E91" s="142"/>
      <c r="F91" s="142"/>
      <c r="G91" s="142"/>
    </row>
    <row r="92" spans="5:7" ht="12.75">
      <c r="E92" s="142"/>
      <c r="F92" s="142"/>
      <c r="G92" s="142"/>
    </row>
    <row r="93" spans="5:7" ht="12.75">
      <c r="E93" s="142"/>
      <c r="F93" s="142"/>
      <c r="G93" s="142"/>
    </row>
    <row r="94" spans="5:7" ht="12.75">
      <c r="E94" s="142"/>
      <c r="F94" s="142"/>
      <c r="G94" s="142"/>
    </row>
    <row r="95" spans="5:7" ht="12.75">
      <c r="E95" s="142"/>
      <c r="F95" s="142"/>
      <c r="G95" s="142"/>
    </row>
  </sheetData>
  <sheetProtection/>
  <mergeCells count="14">
    <mergeCell ref="E77:G77"/>
    <mergeCell ref="A84:B84"/>
    <mergeCell ref="A85:B85"/>
    <mergeCell ref="E17:G17"/>
    <mergeCell ref="E26:G26"/>
    <mergeCell ref="E27:G27"/>
    <mergeCell ref="E58:G58"/>
    <mergeCell ref="E59:G59"/>
    <mergeCell ref="A11:I11"/>
    <mergeCell ref="A12:I12"/>
    <mergeCell ref="A13:I13"/>
    <mergeCell ref="E14:G14"/>
    <mergeCell ref="E15:G15"/>
    <mergeCell ref="E75:G75"/>
  </mergeCells>
  <printOptions horizontalCentered="1"/>
  <pageMargins left="0.31496062992125984" right="0.2362204724409449" top="0.11811023622047245" bottom="0.03937007874015748" header="0" footer="0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9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6.625" style="39" customWidth="1"/>
    <col min="2" max="2" width="68.875" style="39" customWidth="1"/>
    <col min="3" max="3" width="9.75390625" style="39" customWidth="1"/>
    <col min="4" max="4" width="9.875" style="39" customWidth="1"/>
    <col min="5" max="5" width="2.875" style="39" customWidth="1"/>
    <col min="6" max="7" width="2.625" style="39" customWidth="1"/>
    <col min="8" max="8" width="16.125" style="39" customWidth="1"/>
    <col min="9" max="9" width="16.625" style="39" customWidth="1"/>
    <col min="10" max="16384" width="9.125" style="39" customWidth="1"/>
  </cols>
  <sheetData>
    <row r="1" spans="1:9" ht="13.5">
      <c r="A1" s="37"/>
      <c r="B1" s="38"/>
      <c r="I1" s="40" t="s">
        <v>8</v>
      </c>
    </row>
    <row r="2" spans="1:9" ht="13.5">
      <c r="A2" s="41"/>
      <c r="C2" s="42"/>
      <c r="D2" s="42"/>
      <c r="I2" s="143" t="s">
        <v>36</v>
      </c>
    </row>
    <row r="3" spans="1:9" ht="12.75">
      <c r="A3" s="171" t="s">
        <v>622</v>
      </c>
      <c r="B3" s="163"/>
      <c r="C3" s="163"/>
      <c r="D3" s="163"/>
      <c r="E3" s="163"/>
      <c r="F3" s="163"/>
      <c r="G3" s="163"/>
      <c r="H3" s="163"/>
      <c r="I3" s="164"/>
    </row>
    <row r="4" spans="1:9" ht="12.75">
      <c r="A4" s="166" t="s">
        <v>608</v>
      </c>
      <c r="B4" s="165"/>
      <c r="C4" s="165"/>
      <c r="D4" s="165"/>
      <c r="E4" s="165"/>
      <c r="F4" s="165"/>
      <c r="G4" s="165"/>
      <c r="H4" s="165"/>
      <c r="I4" s="167"/>
    </row>
    <row r="5" spans="1:9" ht="12.75">
      <c r="A5" s="171" t="s">
        <v>606</v>
      </c>
      <c r="B5" s="163"/>
      <c r="C5" s="163"/>
      <c r="D5" s="163"/>
      <c r="E5" s="163"/>
      <c r="F5" s="163"/>
      <c r="G5" s="163"/>
      <c r="H5" s="163"/>
      <c r="I5" s="164"/>
    </row>
    <row r="6" spans="1:9" ht="12.75">
      <c r="A6" s="171" t="s">
        <v>607</v>
      </c>
      <c r="B6" s="163"/>
      <c r="C6" s="163"/>
      <c r="D6" s="163"/>
      <c r="E6" s="163"/>
      <c r="F6" s="163"/>
      <c r="G6" s="163"/>
      <c r="H6" s="163"/>
      <c r="I6" s="164"/>
    </row>
    <row r="7" spans="1:9" ht="12.75">
      <c r="A7" s="168" t="s">
        <v>635</v>
      </c>
      <c r="B7" s="169"/>
      <c r="C7" s="169"/>
      <c r="D7" s="169"/>
      <c r="E7" s="169"/>
      <c r="F7" s="169"/>
      <c r="G7" s="169"/>
      <c r="H7" s="169"/>
      <c r="I7" s="170"/>
    </row>
    <row r="8" spans="1:9" ht="18" customHeight="1">
      <c r="A8" s="44"/>
      <c r="B8" s="44"/>
      <c r="C8" s="44"/>
      <c r="D8" s="44"/>
      <c r="E8" s="45"/>
      <c r="F8" s="44"/>
      <c r="G8" s="44"/>
      <c r="H8" s="44"/>
      <c r="I8" s="46"/>
    </row>
    <row r="9" spans="1:9" ht="12.75" hidden="1">
      <c r="A9" s="44"/>
      <c r="B9" s="44"/>
      <c r="C9" s="44"/>
      <c r="D9" s="44"/>
      <c r="E9" s="44"/>
      <c r="F9" s="44"/>
      <c r="G9" s="44"/>
      <c r="H9" s="44"/>
      <c r="I9" s="44"/>
    </row>
    <row r="10" spans="1:9" ht="1.5" customHeight="1" hidden="1">
      <c r="A10" s="44"/>
      <c r="B10" s="44"/>
      <c r="C10" s="44"/>
      <c r="D10" s="44"/>
      <c r="E10" s="44"/>
      <c r="F10" s="44"/>
      <c r="G10" s="44"/>
      <c r="H10" s="44"/>
      <c r="I10" s="44"/>
    </row>
    <row r="11" spans="1:9" ht="43.5" customHeight="1" thickBot="1">
      <c r="A11" s="183" t="s">
        <v>461</v>
      </c>
      <c r="B11" s="184"/>
      <c r="C11" s="184"/>
      <c r="D11" s="184"/>
      <c r="E11" s="184"/>
      <c r="F11" s="184"/>
      <c r="G11" s="184"/>
      <c r="H11" s="184"/>
      <c r="I11" s="185"/>
    </row>
    <row r="12" spans="1:9" ht="22.5" customHeight="1" thickTop="1">
      <c r="A12" s="186" t="s">
        <v>620</v>
      </c>
      <c r="B12" s="186"/>
      <c r="C12" s="186"/>
      <c r="D12" s="186"/>
      <c r="E12" s="186"/>
      <c r="F12" s="186"/>
      <c r="G12" s="186"/>
      <c r="H12" s="186"/>
      <c r="I12" s="186"/>
    </row>
    <row r="13" spans="1:9" ht="12.75">
      <c r="A13" s="187" t="s">
        <v>252</v>
      </c>
      <c r="B13" s="187"/>
      <c r="C13" s="187"/>
      <c r="D13" s="187"/>
      <c r="E13" s="187"/>
      <c r="F13" s="187"/>
      <c r="G13" s="187"/>
      <c r="H13" s="187"/>
      <c r="I13" s="187"/>
    </row>
    <row r="14" spans="1:9" ht="27" customHeight="1">
      <c r="A14" s="104" t="s">
        <v>83</v>
      </c>
      <c r="B14" s="106" t="s">
        <v>84</v>
      </c>
      <c r="C14" s="106" t="s">
        <v>48</v>
      </c>
      <c r="D14" s="107" t="s">
        <v>370</v>
      </c>
      <c r="E14" s="205" t="s">
        <v>371</v>
      </c>
      <c r="F14" s="206"/>
      <c r="G14" s="207"/>
      <c r="H14" s="108" t="s">
        <v>462</v>
      </c>
      <c r="I14" s="108" t="s">
        <v>463</v>
      </c>
    </row>
    <row r="15" spans="1:9" ht="12.75">
      <c r="A15" s="94">
        <v>1</v>
      </c>
      <c r="B15" s="144">
        <v>2</v>
      </c>
      <c r="C15" s="144">
        <v>3</v>
      </c>
      <c r="D15" s="109">
        <v>4</v>
      </c>
      <c r="E15" s="208">
        <v>5</v>
      </c>
      <c r="F15" s="209"/>
      <c r="G15" s="210"/>
      <c r="H15" s="110">
        <v>6</v>
      </c>
      <c r="I15" s="111">
        <v>7</v>
      </c>
    </row>
    <row r="16" spans="1:9" ht="15">
      <c r="A16" s="94"/>
      <c r="B16" s="144"/>
      <c r="C16" s="144"/>
      <c r="D16" s="109"/>
      <c r="E16" s="109"/>
      <c r="F16" s="113"/>
      <c r="G16" s="114"/>
      <c r="H16" s="177"/>
      <c r="I16" s="177"/>
    </row>
    <row r="17" spans="1:9" ht="15">
      <c r="A17" s="104" t="s">
        <v>56</v>
      </c>
      <c r="B17" s="115" t="s">
        <v>70</v>
      </c>
      <c r="C17" s="145"/>
      <c r="D17" s="116"/>
      <c r="E17" s="214"/>
      <c r="F17" s="214"/>
      <c r="G17" s="214"/>
      <c r="H17" s="177"/>
      <c r="I17" s="177"/>
    </row>
    <row r="18" spans="1:9" ht="15">
      <c r="A18" s="136" t="s">
        <v>88</v>
      </c>
      <c r="B18" s="124" t="s">
        <v>464</v>
      </c>
      <c r="C18" s="145"/>
      <c r="D18" s="120" t="s">
        <v>382</v>
      </c>
      <c r="E18" s="120">
        <v>5</v>
      </c>
      <c r="F18" s="120">
        <v>0</v>
      </c>
      <c r="G18" s="120">
        <v>1</v>
      </c>
      <c r="H18" s="177">
        <v>41502647</v>
      </c>
      <c r="I18" s="177">
        <v>19951124</v>
      </c>
    </row>
    <row r="19" spans="1:9" ht="15">
      <c r="A19" s="136" t="s">
        <v>90</v>
      </c>
      <c r="B19" s="124" t="s">
        <v>465</v>
      </c>
      <c r="C19" s="145"/>
      <c r="D19" s="116"/>
      <c r="E19" s="215"/>
      <c r="F19" s="215"/>
      <c r="G19" s="215"/>
      <c r="H19" s="177"/>
      <c r="I19" s="177"/>
    </row>
    <row r="20" spans="1:9" ht="15">
      <c r="A20" s="136" t="s">
        <v>466</v>
      </c>
      <c r="B20" s="146" t="s">
        <v>467</v>
      </c>
      <c r="C20" s="145"/>
      <c r="D20" s="118" t="s">
        <v>374</v>
      </c>
      <c r="E20" s="120">
        <v>5</v>
      </c>
      <c r="F20" s="120">
        <v>0</v>
      </c>
      <c r="G20" s="120">
        <v>2</v>
      </c>
      <c r="H20" s="177">
        <v>7577830</v>
      </c>
      <c r="I20" s="177">
        <v>7949457</v>
      </c>
    </row>
    <row r="21" spans="1:9" ht="15">
      <c r="A21" s="136" t="s">
        <v>468</v>
      </c>
      <c r="B21" s="146" t="s">
        <v>469</v>
      </c>
      <c r="C21" s="145"/>
      <c r="D21" s="120" t="s">
        <v>382</v>
      </c>
      <c r="E21" s="120">
        <v>5</v>
      </c>
      <c r="F21" s="120">
        <v>0</v>
      </c>
      <c r="G21" s="120">
        <v>3</v>
      </c>
      <c r="H21" s="177">
        <v>-42417</v>
      </c>
      <c r="I21" s="177">
        <v>-5345</v>
      </c>
    </row>
    <row r="22" spans="1:9" ht="15">
      <c r="A22" s="136" t="s">
        <v>470</v>
      </c>
      <c r="B22" s="146" t="s">
        <v>471</v>
      </c>
      <c r="C22" s="145"/>
      <c r="D22" s="120" t="s">
        <v>382</v>
      </c>
      <c r="E22" s="120">
        <v>5</v>
      </c>
      <c r="F22" s="120">
        <v>0</v>
      </c>
      <c r="G22" s="120">
        <v>4</v>
      </c>
      <c r="H22" s="177"/>
      <c r="I22" s="177"/>
    </row>
    <row r="23" spans="1:9" ht="15">
      <c r="A23" s="136" t="s">
        <v>472</v>
      </c>
      <c r="B23" s="146" t="s">
        <v>473</v>
      </c>
      <c r="C23" s="145"/>
      <c r="D23" s="120" t="s">
        <v>382</v>
      </c>
      <c r="E23" s="120">
        <v>5</v>
      </c>
      <c r="F23" s="120">
        <v>0</v>
      </c>
      <c r="G23" s="120">
        <v>5</v>
      </c>
      <c r="H23" s="177"/>
      <c r="I23" s="177"/>
    </row>
    <row r="24" spans="1:9" ht="15">
      <c r="A24" s="136" t="s">
        <v>474</v>
      </c>
      <c r="B24" s="146" t="s">
        <v>475</v>
      </c>
      <c r="C24" s="145"/>
      <c r="D24" s="120" t="s">
        <v>382</v>
      </c>
      <c r="E24" s="120">
        <v>5</v>
      </c>
      <c r="F24" s="120">
        <v>0</v>
      </c>
      <c r="G24" s="120">
        <v>6</v>
      </c>
      <c r="H24" s="177"/>
      <c r="I24" s="177"/>
    </row>
    <row r="25" spans="1:9" ht="15">
      <c r="A25" s="136" t="s">
        <v>476</v>
      </c>
      <c r="B25" s="146" t="s">
        <v>477</v>
      </c>
      <c r="C25" s="145"/>
      <c r="D25" s="118" t="s">
        <v>374</v>
      </c>
      <c r="E25" s="120">
        <v>5</v>
      </c>
      <c r="F25" s="120">
        <v>0</v>
      </c>
      <c r="G25" s="120">
        <v>7</v>
      </c>
      <c r="H25" s="177"/>
      <c r="I25" s="177"/>
    </row>
    <row r="26" spans="1:9" ht="15">
      <c r="A26" s="136" t="s">
        <v>478</v>
      </c>
      <c r="B26" s="146" t="s">
        <v>479</v>
      </c>
      <c r="C26" s="145"/>
      <c r="D26" s="118" t="s">
        <v>374</v>
      </c>
      <c r="E26" s="120">
        <v>5</v>
      </c>
      <c r="F26" s="120">
        <v>0</v>
      </c>
      <c r="G26" s="120">
        <v>8</v>
      </c>
      <c r="H26" s="177"/>
      <c r="I26" s="177"/>
    </row>
    <row r="27" spans="1:9" ht="15">
      <c r="A27" s="136" t="s">
        <v>480</v>
      </c>
      <c r="B27" s="146" t="s">
        <v>481</v>
      </c>
      <c r="C27" s="145"/>
      <c r="D27" s="118" t="s">
        <v>374</v>
      </c>
      <c r="E27" s="120">
        <v>5</v>
      </c>
      <c r="F27" s="120">
        <v>0</v>
      </c>
      <c r="G27" s="120">
        <v>9</v>
      </c>
      <c r="H27" s="177"/>
      <c r="I27" s="177"/>
    </row>
    <row r="28" spans="1:9" ht="15">
      <c r="A28" s="136" t="s">
        <v>482</v>
      </c>
      <c r="B28" s="146" t="s">
        <v>483</v>
      </c>
      <c r="C28" s="145"/>
      <c r="D28" s="120" t="s">
        <v>382</v>
      </c>
      <c r="E28" s="120">
        <v>5</v>
      </c>
      <c r="F28" s="120">
        <v>1</v>
      </c>
      <c r="G28" s="120">
        <v>0</v>
      </c>
      <c r="H28" s="177"/>
      <c r="I28" s="177"/>
    </row>
    <row r="29" spans="1:9" ht="15">
      <c r="A29" s="136" t="s">
        <v>484</v>
      </c>
      <c r="B29" s="146" t="s">
        <v>485</v>
      </c>
      <c r="C29" s="145"/>
      <c r="D29" s="120" t="s">
        <v>382</v>
      </c>
      <c r="E29" s="120">
        <v>5</v>
      </c>
      <c r="F29" s="120">
        <v>1</v>
      </c>
      <c r="G29" s="120">
        <v>1</v>
      </c>
      <c r="H29" s="177"/>
      <c r="I29" s="177"/>
    </row>
    <row r="30" spans="1:9" ht="25.5">
      <c r="A30" s="136" t="s">
        <v>486</v>
      </c>
      <c r="B30" s="146" t="s">
        <v>487</v>
      </c>
      <c r="C30" s="145"/>
      <c r="D30" s="120" t="s">
        <v>382</v>
      </c>
      <c r="E30" s="120">
        <v>5</v>
      </c>
      <c r="F30" s="120">
        <v>1</v>
      </c>
      <c r="G30" s="120">
        <v>2</v>
      </c>
      <c r="H30" s="177"/>
      <c r="I30" s="177"/>
    </row>
    <row r="31" spans="1:9" ht="25.5">
      <c r="A31" s="136" t="s">
        <v>488</v>
      </c>
      <c r="B31" s="146" t="s">
        <v>489</v>
      </c>
      <c r="C31" s="145"/>
      <c r="D31" s="120" t="s">
        <v>382</v>
      </c>
      <c r="E31" s="120">
        <v>5</v>
      </c>
      <c r="F31" s="120">
        <v>1</v>
      </c>
      <c r="G31" s="120">
        <v>3</v>
      </c>
      <c r="H31" s="177"/>
      <c r="I31" s="177"/>
    </row>
    <row r="32" spans="1:9" ht="25.5">
      <c r="A32" s="136" t="s">
        <v>490</v>
      </c>
      <c r="B32" s="146" t="s">
        <v>491</v>
      </c>
      <c r="C32" s="145"/>
      <c r="D32" s="120" t="s">
        <v>382</v>
      </c>
      <c r="E32" s="120">
        <v>5</v>
      </c>
      <c r="F32" s="120">
        <v>1</v>
      </c>
      <c r="G32" s="120">
        <v>4</v>
      </c>
      <c r="H32" s="177"/>
      <c r="I32" s="177"/>
    </row>
    <row r="33" spans="1:9" ht="15">
      <c r="A33" s="136" t="s">
        <v>492</v>
      </c>
      <c r="B33" s="147" t="s">
        <v>493</v>
      </c>
      <c r="C33" s="145"/>
      <c r="D33" s="120" t="s">
        <v>382</v>
      </c>
      <c r="E33" s="120">
        <v>5</v>
      </c>
      <c r="F33" s="120">
        <v>1</v>
      </c>
      <c r="G33" s="120">
        <v>5</v>
      </c>
      <c r="H33" s="177"/>
      <c r="I33" s="177"/>
    </row>
    <row r="34" spans="1:9" ht="15">
      <c r="A34" s="136" t="s">
        <v>494</v>
      </c>
      <c r="B34" s="147" t="s">
        <v>495</v>
      </c>
      <c r="C34" s="145"/>
      <c r="D34" s="120" t="s">
        <v>382</v>
      </c>
      <c r="E34" s="120">
        <v>5</v>
      </c>
      <c r="F34" s="120">
        <v>1</v>
      </c>
      <c r="G34" s="120">
        <v>6</v>
      </c>
      <c r="H34" s="177"/>
      <c r="I34" s="177"/>
    </row>
    <row r="35" spans="1:9" ht="25.5">
      <c r="A35" s="136" t="s">
        <v>496</v>
      </c>
      <c r="B35" s="146" t="s">
        <v>497</v>
      </c>
      <c r="C35" s="145"/>
      <c r="D35" s="120" t="s">
        <v>382</v>
      </c>
      <c r="E35" s="120">
        <v>5</v>
      </c>
      <c r="F35" s="120">
        <v>1</v>
      </c>
      <c r="G35" s="120">
        <v>7</v>
      </c>
      <c r="H35" s="177">
        <v>27877</v>
      </c>
      <c r="I35" s="177">
        <v>240243</v>
      </c>
    </row>
    <row r="36" spans="1:9" ht="15">
      <c r="A36" s="136" t="s">
        <v>498</v>
      </c>
      <c r="B36" s="147" t="s">
        <v>499</v>
      </c>
      <c r="C36" s="145"/>
      <c r="D36" s="120" t="s">
        <v>382</v>
      </c>
      <c r="E36" s="120">
        <v>5</v>
      </c>
      <c r="F36" s="120">
        <v>1</v>
      </c>
      <c r="G36" s="120">
        <v>8</v>
      </c>
      <c r="H36" s="177">
        <v>653337</v>
      </c>
      <c r="I36" s="177">
        <v>141958</v>
      </c>
    </row>
    <row r="37" spans="1:9" ht="15">
      <c r="A37" s="136" t="s">
        <v>500</v>
      </c>
      <c r="B37" s="147" t="s">
        <v>501</v>
      </c>
      <c r="C37" s="145"/>
      <c r="D37" s="120" t="s">
        <v>376</v>
      </c>
      <c r="E37" s="120">
        <v>5</v>
      </c>
      <c r="F37" s="120">
        <v>1</v>
      </c>
      <c r="G37" s="120">
        <v>9</v>
      </c>
      <c r="H37" s="177"/>
      <c r="I37" s="177"/>
    </row>
    <row r="38" spans="1:9" ht="15">
      <c r="A38" s="136" t="s">
        <v>502</v>
      </c>
      <c r="B38" s="147" t="s">
        <v>503</v>
      </c>
      <c r="C38" s="145"/>
      <c r="D38" s="120" t="s">
        <v>382</v>
      </c>
      <c r="E38" s="120">
        <v>5</v>
      </c>
      <c r="F38" s="120">
        <v>2</v>
      </c>
      <c r="G38" s="120">
        <v>0</v>
      </c>
      <c r="H38" s="177">
        <v>624395</v>
      </c>
      <c r="I38" s="177">
        <v>376990</v>
      </c>
    </row>
    <row r="39" spans="1:9" ht="15">
      <c r="A39" s="136" t="s">
        <v>504</v>
      </c>
      <c r="B39" s="147" t="s">
        <v>505</v>
      </c>
      <c r="C39" s="145"/>
      <c r="D39" s="120" t="s">
        <v>382</v>
      </c>
      <c r="E39" s="120">
        <v>5</v>
      </c>
      <c r="F39" s="120">
        <v>2</v>
      </c>
      <c r="G39" s="120">
        <v>1</v>
      </c>
      <c r="H39" s="177"/>
      <c r="I39" s="177"/>
    </row>
    <row r="40" spans="1:9" ht="15">
      <c r="A40" s="136" t="s">
        <v>506</v>
      </c>
      <c r="B40" s="147" t="s">
        <v>215</v>
      </c>
      <c r="C40" s="145"/>
      <c r="D40" s="118" t="s">
        <v>374</v>
      </c>
      <c r="E40" s="120">
        <v>5</v>
      </c>
      <c r="F40" s="120">
        <v>2</v>
      </c>
      <c r="G40" s="120">
        <v>2</v>
      </c>
      <c r="H40" s="177"/>
      <c r="I40" s="177"/>
    </row>
    <row r="41" spans="1:9" ht="15">
      <c r="A41" s="136" t="s">
        <v>507</v>
      </c>
      <c r="B41" s="147" t="s">
        <v>508</v>
      </c>
      <c r="C41" s="145"/>
      <c r="D41" s="120" t="s">
        <v>376</v>
      </c>
      <c r="E41" s="120">
        <v>5</v>
      </c>
      <c r="F41" s="120">
        <v>2</v>
      </c>
      <c r="G41" s="120">
        <v>3</v>
      </c>
      <c r="H41" s="177"/>
      <c r="I41" s="177"/>
    </row>
    <row r="42" spans="1:9" ht="15">
      <c r="A42" s="136" t="s">
        <v>509</v>
      </c>
      <c r="B42" s="147" t="s">
        <v>510</v>
      </c>
      <c r="C42" s="145"/>
      <c r="D42" s="120" t="s">
        <v>376</v>
      </c>
      <c r="E42" s="120">
        <v>5</v>
      </c>
      <c r="F42" s="120">
        <v>2</v>
      </c>
      <c r="G42" s="120">
        <v>4</v>
      </c>
      <c r="H42" s="177">
        <v>-64442</v>
      </c>
      <c r="I42" s="177">
        <v>-638</v>
      </c>
    </row>
    <row r="43" spans="1:9" ht="15">
      <c r="A43" s="136" t="s">
        <v>511</v>
      </c>
      <c r="B43" s="147" t="s">
        <v>512</v>
      </c>
      <c r="C43" s="145"/>
      <c r="D43" s="118" t="s">
        <v>374</v>
      </c>
      <c r="E43" s="120">
        <v>5</v>
      </c>
      <c r="F43" s="120">
        <v>2</v>
      </c>
      <c r="G43" s="120">
        <v>5</v>
      </c>
      <c r="H43" s="177">
        <v>24701</v>
      </c>
      <c r="I43" s="177">
        <v>307355</v>
      </c>
    </row>
    <row r="44" spans="1:9" ht="15">
      <c r="A44" s="136" t="s">
        <v>92</v>
      </c>
      <c r="B44" s="124" t="s">
        <v>513</v>
      </c>
      <c r="C44" s="145"/>
      <c r="D44" s="116"/>
      <c r="E44" s="215"/>
      <c r="F44" s="215"/>
      <c r="G44" s="215"/>
      <c r="H44" s="177"/>
      <c r="I44" s="177"/>
    </row>
    <row r="45" spans="1:9" ht="15">
      <c r="A45" s="136" t="s">
        <v>514</v>
      </c>
      <c r="B45" s="147" t="s">
        <v>515</v>
      </c>
      <c r="C45" s="145"/>
      <c r="D45" s="120" t="s">
        <v>382</v>
      </c>
      <c r="E45" s="120">
        <v>5</v>
      </c>
      <c r="F45" s="120">
        <v>2</v>
      </c>
      <c r="G45" s="120">
        <v>6</v>
      </c>
      <c r="H45" s="177">
        <v>3219681</v>
      </c>
      <c r="I45" s="177">
        <v>-4937821</v>
      </c>
    </row>
    <row r="46" spans="1:9" ht="15">
      <c r="A46" s="136" t="s">
        <v>516</v>
      </c>
      <c r="B46" s="147" t="s">
        <v>517</v>
      </c>
      <c r="C46" s="145"/>
      <c r="D46" s="120" t="s">
        <v>382</v>
      </c>
      <c r="E46" s="120">
        <v>5</v>
      </c>
      <c r="F46" s="120">
        <v>2</v>
      </c>
      <c r="G46" s="120">
        <v>7</v>
      </c>
      <c r="H46" s="177">
        <v>-1949393</v>
      </c>
      <c r="I46" s="177">
        <v>2142456</v>
      </c>
    </row>
    <row r="47" spans="1:9" ht="15">
      <c r="A47" s="136" t="s">
        <v>518</v>
      </c>
      <c r="B47" s="147" t="s">
        <v>519</v>
      </c>
      <c r="C47" s="145"/>
      <c r="D47" s="120" t="s">
        <v>382</v>
      </c>
      <c r="E47" s="120">
        <v>5</v>
      </c>
      <c r="F47" s="120">
        <v>2</v>
      </c>
      <c r="G47" s="120">
        <v>8</v>
      </c>
      <c r="H47" s="177">
        <v>450386</v>
      </c>
      <c r="I47" s="177">
        <v>-231672</v>
      </c>
    </row>
    <row r="48" spans="1:9" ht="15">
      <c r="A48" s="136" t="s">
        <v>520</v>
      </c>
      <c r="B48" s="147" t="s">
        <v>521</v>
      </c>
      <c r="C48" s="145"/>
      <c r="D48" s="120" t="s">
        <v>382</v>
      </c>
      <c r="E48" s="120">
        <v>5</v>
      </c>
      <c r="F48" s="120">
        <v>2</v>
      </c>
      <c r="G48" s="120">
        <v>9</v>
      </c>
      <c r="H48" s="177"/>
      <c r="I48" s="177"/>
    </row>
    <row r="49" spans="1:9" ht="15">
      <c r="A49" s="136" t="s">
        <v>522</v>
      </c>
      <c r="B49" s="147" t="s">
        <v>523</v>
      </c>
      <c r="C49" s="145"/>
      <c r="D49" s="120" t="s">
        <v>382</v>
      </c>
      <c r="E49" s="120">
        <v>5</v>
      </c>
      <c r="F49" s="120">
        <v>3</v>
      </c>
      <c r="G49" s="120">
        <v>0</v>
      </c>
      <c r="H49" s="177">
        <v>5011339</v>
      </c>
      <c r="I49" s="177">
        <v>-340683</v>
      </c>
    </row>
    <row r="50" spans="1:9" ht="15">
      <c r="A50" s="136" t="s">
        <v>524</v>
      </c>
      <c r="B50" s="147" t="s">
        <v>525</v>
      </c>
      <c r="C50" s="145"/>
      <c r="D50" s="120" t="s">
        <v>382</v>
      </c>
      <c r="E50" s="120">
        <v>5</v>
      </c>
      <c r="F50" s="120">
        <v>3</v>
      </c>
      <c r="G50" s="120">
        <v>1</v>
      </c>
      <c r="H50" s="177">
        <v>1197143</v>
      </c>
      <c r="I50" s="177">
        <v>-89099</v>
      </c>
    </row>
    <row r="51" spans="1:9" ht="15">
      <c r="A51" s="136" t="s">
        <v>526</v>
      </c>
      <c r="B51" s="147" t="s">
        <v>527</v>
      </c>
      <c r="C51" s="145"/>
      <c r="D51" s="120" t="s">
        <v>382</v>
      </c>
      <c r="E51" s="120">
        <v>5</v>
      </c>
      <c r="F51" s="120">
        <v>3</v>
      </c>
      <c r="G51" s="120">
        <v>2</v>
      </c>
      <c r="H51" s="177">
        <v>133311</v>
      </c>
      <c r="I51" s="177">
        <v>127252</v>
      </c>
    </row>
    <row r="52" spans="1:9" ht="15">
      <c r="A52" s="136" t="s">
        <v>105</v>
      </c>
      <c r="B52" s="124" t="s">
        <v>528</v>
      </c>
      <c r="C52" s="145"/>
      <c r="D52" s="120" t="s">
        <v>376</v>
      </c>
      <c r="E52" s="120">
        <v>5</v>
      </c>
      <c r="F52" s="120">
        <v>3</v>
      </c>
      <c r="G52" s="120">
        <v>3</v>
      </c>
      <c r="H52" s="177">
        <v>-1665453</v>
      </c>
      <c r="I52" s="177">
        <v>-2485477</v>
      </c>
    </row>
    <row r="53" spans="1:9" ht="27">
      <c r="A53" s="104" t="s">
        <v>69</v>
      </c>
      <c r="B53" s="122" t="s">
        <v>573</v>
      </c>
      <c r="C53" s="145"/>
      <c r="D53" s="120" t="s">
        <v>382</v>
      </c>
      <c r="E53" s="120">
        <v>5</v>
      </c>
      <c r="F53" s="120">
        <v>3</v>
      </c>
      <c r="G53" s="120">
        <v>4</v>
      </c>
      <c r="H53" s="177">
        <f>SUM(H18:H52)</f>
        <v>56700942</v>
      </c>
      <c r="I53" s="177">
        <v>23146100</v>
      </c>
    </row>
    <row r="54" spans="1:9" ht="15">
      <c r="A54" s="104" t="s">
        <v>57</v>
      </c>
      <c r="B54" s="115" t="s">
        <v>74</v>
      </c>
      <c r="C54" s="145"/>
      <c r="D54" s="116"/>
      <c r="E54" s="211"/>
      <c r="F54" s="212"/>
      <c r="G54" s="213"/>
      <c r="H54" s="177"/>
      <c r="I54" s="177"/>
    </row>
    <row r="55" spans="1:9" ht="15">
      <c r="A55" s="136" t="s">
        <v>95</v>
      </c>
      <c r="B55" s="124" t="s">
        <v>383</v>
      </c>
      <c r="C55" s="145"/>
      <c r="D55" s="120" t="s">
        <v>376</v>
      </c>
      <c r="E55" s="120">
        <v>5</v>
      </c>
      <c r="F55" s="120">
        <v>3</v>
      </c>
      <c r="G55" s="120">
        <v>5</v>
      </c>
      <c r="H55" s="177">
        <v>-9776481</v>
      </c>
      <c r="I55" s="177">
        <v>-8303528</v>
      </c>
    </row>
    <row r="56" spans="1:9" ht="15">
      <c r="A56" s="136" t="s">
        <v>96</v>
      </c>
      <c r="B56" s="124" t="s">
        <v>384</v>
      </c>
      <c r="C56" s="145"/>
      <c r="D56" s="118" t="s">
        <v>374</v>
      </c>
      <c r="E56" s="120">
        <v>5</v>
      </c>
      <c r="F56" s="120">
        <v>3</v>
      </c>
      <c r="G56" s="120">
        <v>6</v>
      </c>
      <c r="H56" s="177">
        <v>43903</v>
      </c>
      <c r="I56" s="177">
        <v>8666</v>
      </c>
    </row>
    <row r="57" spans="1:9" ht="15">
      <c r="A57" s="136" t="s">
        <v>97</v>
      </c>
      <c r="B57" s="124" t="s">
        <v>385</v>
      </c>
      <c r="C57" s="145"/>
      <c r="D57" s="120" t="s">
        <v>376</v>
      </c>
      <c r="E57" s="120">
        <v>5</v>
      </c>
      <c r="F57" s="120">
        <v>3</v>
      </c>
      <c r="G57" s="120">
        <v>7</v>
      </c>
      <c r="H57" s="177"/>
      <c r="I57" s="177"/>
    </row>
    <row r="58" spans="1:9" ht="15">
      <c r="A58" s="136" t="s">
        <v>131</v>
      </c>
      <c r="B58" s="124" t="s">
        <v>386</v>
      </c>
      <c r="C58" s="145"/>
      <c r="D58" s="118" t="s">
        <v>374</v>
      </c>
      <c r="E58" s="120">
        <v>5</v>
      </c>
      <c r="F58" s="120">
        <v>3</v>
      </c>
      <c r="G58" s="120">
        <v>8</v>
      </c>
      <c r="H58" s="177"/>
      <c r="I58" s="177"/>
    </row>
    <row r="59" spans="1:9" ht="15">
      <c r="A59" s="136" t="s">
        <v>133</v>
      </c>
      <c r="B59" s="124" t="s">
        <v>529</v>
      </c>
      <c r="C59" s="145"/>
      <c r="D59" s="120" t="s">
        <v>376</v>
      </c>
      <c r="E59" s="120">
        <v>5</v>
      </c>
      <c r="F59" s="120">
        <v>3</v>
      </c>
      <c r="G59" s="120">
        <v>9</v>
      </c>
      <c r="H59" s="177">
        <v>-2520</v>
      </c>
      <c r="I59" s="177">
        <v>-28199</v>
      </c>
    </row>
    <row r="60" spans="1:9" ht="15">
      <c r="A60" s="136" t="s">
        <v>135</v>
      </c>
      <c r="B60" s="124" t="s">
        <v>388</v>
      </c>
      <c r="C60" s="145"/>
      <c r="D60" s="118" t="s">
        <v>374</v>
      </c>
      <c r="E60" s="120">
        <v>5</v>
      </c>
      <c r="F60" s="120">
        <v>4</v>
      </c>
      <c r="G60" s="120">
        <v>0</v>
      </c>
      <c r="H60" s="177"/>
      <c r="I60" s="177"/>
    </row>
    <row r="61" spans="1:9" ht="15">
      <c r="A61" s="136" t="s">
        <v>137</v>
      </c>
      <c r="B61" s="124" t="s">
        <v>389</v>
      </c>
      <c r="C61" s="145"/>
      <c r="D61" s="120" t="s">
        <v>376</v>
      </c>
      <c r="E61" s="120">
        <v>5</v>
      </c>
      <c r="F61" s="120">
        <v>4</v>
      </c>
      <c r="G61" s="120">
        <v>1</v>
      </c>
      <c r="H61" s="177"/>
      <c r="I61" s="177"/>
    </row>
    <row r="62" spans="1:9" ht="15">
      <c r="A62" s="136" t="s">
        <v>139</v>
      </c>
      <c r="B62" s="124" t="s">
        <v>390</v>
      </c>
      <c r="C62" s="145"/>
      <c r="D62" s="118" t="s">
        <v>374</v>
      </c>
      <c r="E62" s="120">
        <v>5</v>
      </c>
      <c r="F62" s="120">
        <v>4</v>
      </c>
      <c r="G62" s="120">
        <v>2</v>
      </c>
      <c r="H62" s="177"/>
      <c r="I62" s="177"/>
    </row>
    <row r="63" spans="1:9" ht="15">
      <c r="A63" s="136" t="s">
        <v>141</v>
      </c>
      <c r="B63" s="124" t="s">
        <v>391</v>
      </c>
      <c r="C63" s="145"/>
      <c r="D63" s="118" t="s">
        <v>374</v>
      </c>
      <c r="E63" s="120">
        <v>5</v>
      </c>
      <c r="F63" s="120">
        <v>4</v>
      </c>
      <c r="G63" s="120">
        <v>3</v>
      </c>
      <c r="H63" s="177"/>
      <c r="I63" s="177"/>
    </row>
    <row r="64" spans="1:9" ht="15">
      <c r="A64" s="136" t="s">
        <v>392</v>
      </c>
      <c r="B64" s="124" t="s">
        <v>393</v>
      </c>
      <c r="C64" s="145"/>
      <c r="D64" s="120" t="s">
        <v>376</v>
      </c>
      <c r="E64" s="120">
        <v>5</v>
      </c>
      <c r="F64" s="120">
        <v>4</v>
      </c>
      <c r="G64" s="120">
        <v>4</v>
      </c>
      <c r="H64" s="177"/>
      <c r="I64" s="177"/>
    </row>
    <row r="65" spans="1:9" ht="15">
      <c r="A65" s="136" t="s">
        <v>394</v>
      </c>
      <c r="B65" s="124" t="s">
        <v>395</v>
      </c>
      <c r="C65" s="145"/>
      <c r="D65" s="118" t="s">
        <v>374</v>
      </c>
      <c r="E65" s="120">
        <v>5</v>
      </c>
      <c r="F65" s="120">
        <v>4</v>
      </c>
      <c r="G65" s="120">
        <v>5</v>
      </c>
      <c r="H65" s="177"/>
      <c r="I65" s="177"/>
    </row>
    <row r="66" spans="1:9" ht="15">
      <c r="A66" s="136" t="s">
        <v>396</v>
      </c>
      <c r="B66" s="124" t="s">
        <v>397</v>
      </c>
      <c r="C66" s="145"/>
      <c r="D66" s="120" t="s">
        <v>376</v>
      </c>
      <c r="E66" s="120">
        <v>5</v>
      </c>
      <c r="F66" s="120">
        <v>4</v>
      </c>
      <c r="G66" s="120">
        <v>6</v>
      </c>
      <c r="H66" s="177"/>
      <c r="I66" s="177"/>
    </row>
    <row r="67" spans="1:9" ht="15">
      <c r="A67" s="136" t="s">
        <v>398</v>
      </c>
      <c r="B67" s="124" t="s">
        <v>399</v>
      </c>
      <c r="C67" s="145"/>
      <c r="D67" s="118" t="s">
        <v>374</v>
      </c>
      <c r="E67" s="120">
        <v>5</v>
      </c>
      <c r="F67" s="120">
        <v>4</v>
      </c>
      <c r="G67" s="120">
        <v>7</v>
      </c>
      <c r="H67" s="177"/>
      <c r="I67" s="177"/>
    </row>
    <row r="68" spans="1:9" ht="15">
      <c r="A68" s="136" t="s">
        <v>400</v>
      </c>
      <c r="B68" s="124" t="s">
        <v>401</v>
      </c>
      <c r="C68" s="145"/>
      <c r="D68" s="120" t="s">
        <v>376</v>
      </c>
      <c r="E68" s="120">
        <v>5</v>
      </c>
      <c r="F68" s="120">
        <v>4</v>
      </c>
      <c r="G68" s="120">
        <v>8</v>
      </c>
      <c r="H68" s="177"/>
      <c r="I68" s="177"/>
    </row>
    <row r="69" spans="1:9" ht="15">
      <c r="A69" s="136" t="s">
        <v>402</v>
      </c>
      <c r="B69" s="124" t="s">
        <v>403</v>
      </c>
      <c r="C69" s="145"/>
      <c r="D69" s="118" t="s">
        <v>374</v>
      </c>
      <c r="E69" s="120">
        <v>5</v>
      </c>
      <c r="F69" s="120">
        <v>4</v>
      </c>
      <c r="G69" s="120">
        <v>9</v>
      </c>
      <c r="H69" s="177"/>
      <c r="I69" s="177"/>
    </row>
    <row r="70" spans="1:9" ht="15">
      <c r="A70" s="136" t="s">
        <v>404</v>
      </c>
      <c r="B70" s="124" t="s">
        <v>405</v>
      </c>
      <c r="C70" s="145"/>
      <c r="D70" s="118" t="s">
        <v>374</v>
      </c>
      <c r="E70" s="120">
        <v>5</v>
      </c>
      <c r="F70" s="120">
        <v>5</v>
      </c>
      <c r="G70" s="120">
        <v>0</v>
      </c>
      <c r="H70" s="177">
        <v>64442</v>
      </c>
      <c r="I70" s="177">
        <v>638</v>
      </c>
    </row>
    <row r="71" spans="1:9" ht="15">
      <c r="A71" s="136" t="s">
        <v>406</v>
      </c>
      <c r="B71" s="124" t="s">
        <v>407</v>
      </c>
      <c r="C71" s="145"/>
      <c r="D71" s="118" t="s">
        <v>374</v>
      </c>
      <c r="E71" s="120">
        <v>5</v>
      </c>
      <c r="F71" s="120">
        <v>5</v>
      </c>
      <c r="G71" s="120">
        <v>1</v>
      </c>
      <c r="H71" s="177"/>
      <c r="I71" s="177"/>
    </row>
    <row r="72" spans="1:9" ht="15">
      <c r="A72" s="136" t="s">
        <v>408</v>
      </c>
      <c r="B72" s="124" t="s">
        <v>409</v>
      </c>
      <c r="C72" s="145"/>
      <c r="D72" s="118" t="s">
        <v>374</v>
      </c>
      <c r="E72" s="120">
        <v>5</v>
      </c>
      <c r="F72" s="120">
        <v>5</v>
      </c>
      <c r="G72" s="120">
        <v>2</v>
      </c>
      <c r="H72" s="177"/>
      <c r="I72" s="177"/>
    </row>
    <row r="73" spans="1:9" ht="15">
      <c r="A73" s="136" t="s">
        <v>410</v>
      </c>
      <c r="B73" s="124" t="s">
        <v>411</v>
      </c>
      <c r="C73" s="145"/>
      <c r="D73" s="120" t="s">
        <v>376</v>
      </c>
      <c r="E73" s="120">
        <v>5</v>
      </c>
      <c r="F73" s="120">
        <v>5</v>
      </c>
      <c r="G73" s="120">
        <v>3</v>
      </c>
      <c r="H73" s="177"/>
      <c r="I73" s="177"/>
    </row>
    <row r="74" spans="1:9" ht="15">
      <c r="A74" s="136" t="s">
        <v>412</v>
      </c>
      <c r="B74" s="124" t="s">
        <v>413</v>
      </c>
      <c r="C74" s="145"/>
      <c r="D74" s="118" t="s">
        <v>374</v>
      </c>
      <c r="E74" s="120">
        <v>5</v>
      </c>
      <c r="F74" s="120">
        <v>5</v>
      </c>
      <c r="G74" s="120">
        <v>4</v>
      </c>
      <c r="H74" s="177"/>
      <c r="I74" s="177"/>
    </row>
    <row r="75" spans="1:9" ht="15">
      <c r="A75" s="136" t="s">
        <v>414</v>
      </c>
      <c r="B75" s="124" t="s">
        <v>415</v>
      </c>
      <c r="C75" s="145"/>
      <c r="D75" s="120" t="s">
        <v>376</v>
      </c>
      <c r="E75" s="120">
        <v>5</v>
      </c>
      <c r="F75" s="120">
        <v>5</v>
      </c>
      <c r="G75" s="120">
        <v>5</v>
      </c>
      <c r="H75" s="177"/>
      <c r="I75" s="177"/>
    </row>
    <row r="76" spans="1:9" ht="15">
      <c r="A76" s="136" t="s">
        <v>416</v>
      </c>
      <c r="B76" s="124" t="s">
        <v>417</v>
      </c>
      <c r="C76" s="145"/>
      <c r="D76" s="118" t="s">
        <v>374</v>
      </c>
      <c r="E76" s="120">
        <v>5</v>
      </c>
      <c r="F76" s="120">
        <v>5</v>
      </c>
      <c r="G76" s="120">
        <v>6</v>
      </c>
      <c r="H76" s="177"/>
      <c r="I76" s="177"/>
    </row>
    <row r="77" spans="1:9" ht="15">
      <c r="A77" s="136" t="s">
        <v>418</v>
      </c>
      <c r="B77" s="124" t="s">
        <v>419</v>
      </c>
      <c r="C77" s="145"/>
      <c r="D77" s="120" t="s">
        <v>376</v>
      </c>
      <c r="E77" s="120">
        <v>5</v>
      </c>
      <c r="F77" s="120">
        <v>5</v>
      </c>
      <c r="G77" s="120">
        <v>7</v>
      </c>
      <c r="H77" s="177"/>
      <c r="I77" s="177"/>
    </row>
    <row r="78" spans="1:9" ht="15">
      <c r="A78" s="136" t="s">
        <v>420</v>
      </c>
      <c r="B78" s="124" t="s">
        <v>421</v>
      </c>
      <c r="C78" s="145"/>
      <c r="D78" s="118" t="s">
        <v>374</v>
      </c>
      <c r="E78" s="120">
        <v>5</v>
      </c>
      <c r="F78" s="120">
        <v>5</v>
      </c>
      <c r="G78" s="120">
        <v>8</v>
      </c>
      <c r="H78" s="177"/>
      <c r="I78" s="177"/>
    </row>
    <row r="79" spans="1:9" ht="15">
      <c r="A79" s="136" t="s">
        <v>422</v>
      </c>
      <c r="B79" s="124" t="s">
        <v>423</v>
      </c>
      <c r="C79" s="145"/>
      <c r="D79" s="118" t="s">
        <v>374</v>
      </c>
      <c r="E79" s="120">
        <v>5</v>
      </c>
      <c r="F79" s="120">
        <v>5</v>
      </c>
      <c r="G79" s="120">
        <v>9</v>
      </c>
      <c r="H79" s="177"/>
      <c r="I79" s="177"/>
    </row>
    <row r="80" spans="1:9" ht="15">
      <c r="A80" s="136" t="s">
        <v>424</v>
      </c>
      <c r="B80" s="121" t="s">
        <v>425</v>
      </c>
      <c r="C80" s="145"/>
      <c r="D80" s="118" t="s">
        <v>374</v>
      </c>
      <c r="E80" s="120">
        <v>5</v>
      </c>
      <c r="F80" s="120">
        <v>5</v>
      </c>
      <c r="G80" s="120">
        <v>0</v>
      </c>
      <c r="H80" s="177"/>
      <c r="I80" s="177"/>
    </row>
    <row r="81" spans="1:9" ht="15">
      <c r="A81" s="136" t="s">
        <v>426</v>
      </c>
      <c r="B81" s="121" t="s">
        <v>427</v>
      </c>
      <c r="C81" s="145"/>
      <c r="D81" s="120" t="s">
        <v>376</v>
      </c>
      <c r="E81" s="120">
        <v>5</v>
      </c>
      <c r="F81" s="120">
        <v>6</v>
      </c>
      <c r="G81" s="120">
        <v>1</v>
      </c>
      <c r="H81" s="177"/>
      <c r="I81" s="177"/>
    </row>
    <row r="82" spans="1:9" ht="15">
      <c r="A82" s="136" t="s">
        <v>428</v>
      </c>
      <c r="B82" s="117" t="s">
        <v>429</v>
      </c>
      <c r="C82" s="145"/>
      <c r="D82" s="118" t="s">
        <v>374</v>
      </c>
      <c r="E82" s="120">
        <v>5</v>
      </c>
      <c r="F82" s="120">
        <v>6</v>
      </c>
      <c r="G82" s="120">
        <v>2</v>
      </c>
      <c r="H82" s="177"/>
      <c r="I82" s="177"/>
    </row>
    <row r="83" spans="1:9" ht="15">
      <c r="A83" s="136" t="s">
        <v>430</v>
      </c>
      <c r="B83" s="121" t="s">
        <v>431</v>
      </c>
      <c r="C83" s="145"/>
      <c r="D83" s="120" t="s">
        <v>376</v>
      </c>
      <c r="E83" s="120">
        <v>5</v>
      </c>
      <c r="F83" s="120">
        <v>6</v>
      </c>
      <c r="G83" s="120">
        <v>3</v>
      </c>
      <c r="H83" s="177"/>
      <c r="I83" s="177"/>
    </row>
    <row r="84" spans="1:9" ht="27">
      <c r="A84" s="104" t="s">
        <v>73</v>
      </c>
      <c r="B84" s="122" t="s">
        <v>572</v>
      </c>
      <c r="C84" s="125"/>
      <c r="D84" s="120" t="s">
        <v>382</v>
      </c>
      <c r="E84" s="120">
        <v>5</v>
      </c>
      <c r="F84" s="120">
        <v>6</v>
      </c>
      <c r="G84" s="120">
        <v>4</v>
      </c>
      <c r="H84" s="177">
        <f>SUM(H55:H83)</f>
        <v>-9670656</v>
      </c>
      <c r="I84" s="177">
        <v>-8322423</v>
      </c>
    </row>
    <row r="85" spans="1:9" ht="15">
      <c r="A85" s="104" t="s">
        <v>58</v>
      </c>
      <c r="B85" s="115" t="s">
        <v>76</v>
      </c>
      <c r="C85" s="145"/>
      <c r="D85" s="116"/>
      <c r="E85" s="211"/>
      <c r="F85" s="212"/>
      <c r="G85" s="213"/>
      <c r="H85" s="177"/>
      <c r="I85" s="177"/>
    </row>
    <row r="86" spans="1:9" ht="15">
      <c r="A86" s="136" t="s">
        <v>99</v>
      </c>
      <c r="B86" s="124" t="s">
        <v>433</v>
      </c>
      <c r="C86" s="145"/>
      <c r="D86" s="118" t="s">
        <v>374</v>
      </c>
      <c r="E86" s="120">
        <v>5</v>
      </c>
      <c r="F86" s="120">
        <v>6</v>
      </c>
      <c r="G86" s="120">
        <v>5</v>
      </c>
      <c r="H86" s="177"/>
      <c r="I86" s="177"/>
    </row>
    <row r="87" spans="1:9" ht="15">
      <c r="A87" s="136" t="s">
        <v>100</v>
      </c>
      <c r="B87" s="117" t="s">
        <v>434</v>
      </c>
      <c r="C87" s="145"/>
      <c r="D87" s="120" t="s">
        <v>376</v>
      </c>
      <c r="E87" s="120">
        <v>5</v>
      </c>
      <c r="F87" s="120">
        <v>6</v>
      </c>
      <c r="G87" s="120">
        <v>6</v>
      </c>
      <c r="H87" s="177"/>
      <c r="I87" s="177"/>
    </row>
    <row r="88" spans="1:9" ht="15">
      <c r="A88" s="136" t="s">
        <v>101</v>
      </c>
      <c r="B88" s="117" t="s">
        <v>435</v>
      </c>
      <c r="C88" s="145"/>
      <c r="D88" s="118" t="s">
        <v>374</v>
      </c>
      <c r="E88" s="120">
        <v>5</v>
      </c>
      <c r="F88" s="120">
        <v>6</v>
      </c>
      <c r="G88" s="120">
        <v>7</v>
      </c>
      <c r="H88" s="177"/>
      <c r="I88" s="177"/>
    </row>
    <row r="89" spans="1:9" ht="15">
      <c r="A89" s="136" t="s">
        <v>436</v>
      </c>
      <c r="B89" s="117" t="s">
        <v>437</v>
      </c>
      <c r="C89" s="145"/>
      <c r="D89" s="118" t="s">
        <v>374</v>
      </c>
      <c r="E89" s="120">
        <v>5</v>
      </c>
      <c r="F89" s="120">
        <v>6</v>
      </c>
      <c r="G89" s="120">
        <v>8</v>
      </c>
      <c r="H89" s="177">
        <v>-39517171</v>
      </c>
      <c r="I89" s="177"/>
    </row>
    <row r="90" spans="1:9" ht="15">
      <c r="A90" s="136" t="s">
        <v>438</v>
      </c>
      <c r="B90" s="117" t="s">
        <v>439</v>
      </c>
      <c r="C90" s="145"/>
      <c r="D90" s="120" t="s">
        <v>376</v>
      </c>
      <c r="E90" s="120">
        <v>5</v>
      </c>
      <c r="F90" s="120">
        <v>6</v>
      </c>
      <c r="G90" s="120">
        <v>9</v>
      </c>
      <c r="H90" s="177"/>
      <c r="I90" s="177"/>
    </row>
    <row r="91" spans="1:9" ht="15">
      <c r="A91" s="136" t="s">
        <v>440</v>
      </c>
      <c r="B91" s="117" t="s">
        <v>441</v>
      </c>
      <c r="C91" s="145"/>
      <c r="D91" s="120" t="s">
        <v>376</v>
      </c>
      <c r="E91" s="120">
        <v>5</v>
      </c>
      <c r="F91" s="120">
        <v>7</v>
      </c>
      <c r="G91" s="120">
        <v>0</v>
      </c>
      <c r="H91" s="177"/>
      <c r="I91" s="177"/>
    </row>
    <row r="92" spans="1:9" ht="15">
      <c r="A92" s="136" t="s">
        <v>442</v>
      </c>
      <c r="B92" s="124" t="s">
        <v>443</v>
      </c>
      <c r="C92" s="145"/>
      <c r="D92" s="120" t="s">
        <v>376</v>
      </c>
      <c r="E92" s="120">
        <v>5</v>
      </c>
      <c r="F92" s="120">
        <v>7</v>
      </c>
      <c r="G92" s="120">
        <v>1</v>
      </c>
      <c r="H92" s="177"/>
      <c r="I92" s="177"/>
    </row>
    <row r="93" spans="1:9" ht="15">
      <c r="A93" s="136" t="s">
        <v>444</v>
      </c>
      <c r="B93" s="124" t="s">
        <v>445</v>
      </c>
      <c r="C93" s="145"/>
      <c r="D93" s="120" t="s">
        <v>376</v>
      </c>
      <c r="E93" s="120">
        <v>5</v>
      </c>
      <c r="F93" s="120">
        <v>7</v>
      </c>
      <c r="G93" s="120">
        <v>2</v>
      </c>
      <c r="H93" s="177">
        <v>-245565</v>
      </c>
      <c r="I93" s="177">
        <v>-250080</v>
      </c>
    </row>
    <row r="94" spans="1:9" ht="15">
      <c r="A94" s="136" t="s">
        <v>446</v>
      </c>
      <c r="B94" s="124" t="s">
        <v>447</v>
      </c>
      <c r="C94" s="145"/>
      <c r="D94" s="120" t="s">
        <v>376</v>
      </c>
      <c r="E94" s="120">
        <v>5</v>
      </c>
      <c r="F94" s="120">
        <v>7</v>
      </c>
      <c r="G94" s="120">
        <v>3</v>
      </c>
      <c r="H94" s="177">
        <v>-4515</v>
      </c>
      <c r="I94" s="177">
        <v>-13329</v>
      </c>
    </row>
    <row r="95" spans="1:9" ht="15">
      <c r="A95" s="136" t="s">
        <v>448</v>
      </c>
      <c r="B95" s="121" t="s">
        <v>449</v>
      </c>
      <c r="C95" s="145"/>
      <c r="D95" s="118" t="s">
        <v>374</v>
      </c>
      <c r="E95" s="120">
        <v>5</v>
      </c>
      <c r="F95" s="120">
        <v>7</v>
      </c>
      <c r="G95" s="120">
        <v>4</v>
      </c>
      <c r="H95" s="177"/>
      <c r="I95" s="177"/>
    </row>
    <row r="96" spans="1:9" ht="15">
      <c r="A96" s="136" t="s">
        <v>450</v>
      </c>
      <c r="B96" s="121" t="s">
        <v>451</v>
      </c>
      <c r="C96" s="145"/>
      <c r="D96" s="120" t="s">
        <v>376</v>
      </c>
      <c r="E96" s="120">
        <v>5</v>
      </c>
      <c r="F96" s="120">
        <v>7</v>
      </c>
      <c r="G96" s="120">
        <v>5</v>
      </c>
      <c r="H96" s="177"/>
      <c r="I96" s="177"/>
    </row>
    <row r="97" spans="1:9" ht="15">
      <c r="A97" s="136" t="s">
        <v>452</v>
      </c>
      <c r="B97" s="117" t="s">
        <v>453</v>
      </c>
      <c r="C97" s="145"/>
      <c r="D97" s="118" t="s">
        <v>374</v>
      </c>
      <c r="E97" s="120">
        <v>5</v>
      </c>
      <c r="F97" s="120">
        <v>7</v>
      </c>
      <c r="G97" s="120">
        <v>6</v>
      </c>
      <c r="H97" s="177"/>
      <c r="I97" s="177"/>
    </row>
    <row r="98" spans="1:9" ht="15">
      <c r="A98" s="136" t="s">
        <v>454</v>
      </c>
      <c r="B98" s="121" t="s">
        <v>455</v>
      </c>
      <c r="C98" s="145"/>
      <c r="D98" s="120" t="s">
        <v>376</v>
      </c>
      <c r="E98" s="120">
        <v>5</v>
      </c>
      <c r="F98" s="120">
        <v>7</v>
      </c>
      <c r="G98" s="120">
        <v>7</v>
      </c>
      <c r="H98" s="177">
        <v>-20187</v>
      </c>
      <c r="I98" s="177">
        <v>-280696</v>
      </c>
    </row>
    <row r="99" spans="1:9" ht="27">
      <c r="A99" s="139" t="s">
        <v>75</v>
      </c>
      <c r="B99" s="122" t="s">
        <v>571</v>
      </c>
      <c r="C99" s="145"/>
      <c r="D99" s="120" t="s">
        <v>382</v>
      </c>
      <c r="E99" s="120">
        <v>5</v>
      </c>
      <c r="F99" s="120">
        <v>7</v>
      </c>
      <c r="G99" s="120">
        <v>8</v>
      </c>
      <c r="H99" s="177">
        <f>SUM(H86:H98)</f>
        <v>-39787438</v>
      </c>
      <c r="I99" s="177">
        <v>-544105</v>
      </c>
    </row>
    <row r="100" spans="1:9" ht="27">
      <c r="A100" s="104" t="s">
        <v>59</v>
      </c>
      <c r="B100" s="133" t="s">
        <v>570</v>
      </c>
      <c r="C100" s="148"/>
      <c r="D100" s="120" t="s">
        <v>382</v>
      </c>
      <c r="E100" s="120">
        <v>5</v>
      </c>
      <c r="F100" s="120">
        <v>7</v>
      </c>
      <c r="G100" s="120">
        <v>9</v>
      </c>
      <c r="H100" s="177">
        <f>H99+H84+H53</f>
        <v>7242848</v>
      </c>
      <c r="I100" s="177">
        <v>14279572</v>
      </c>
    </row>
    <row r="101" spans="1:9" ht="15">
      <c r="A101" s="104" t="s">
        <v>60</v>
      </c>
      <c r="B101" s="148" t="s">
        <v>458</v>
      </c>
      <c r="C101" s="148"/>
      <c r="D101" s="120" t="s">
        <v>382</v>
      </c>
      <c r="E101" s="120">
        <v>5</v>
      </c>
      <c r="F101" s="120">
        <v>8</v>
      </c>
      <c r="G101" s="120">
        <v>0</v>
      </c>
      <c r="H101" s="177">
        <f>I103</f>
        <v>64006708</v>
      </c>
      <c r="I101" s="177">
        <v>49727136</v>
      </c>
    </row>
    <row r="102" spans="1:9" ht="27">
      <c r="A102" s="104" t="s">
        <v>61</v>
      </c>
      <c r="B102" s="133" t="s">
        <v>459</v>
      </c>
      <c r="C102" s="133"/>
      <c r="D102" s="120" t="s">
        <v>382</v>
      </c>
      <c r="E102" s="120">
        <v>5</v>
      </c>
      <c r="F102" s="120">
        <v>8</v>
      </c>
      <c r="G102" s="120">
        <v>1</v>
      </c>
      <c r="H102" s="177">
        <v>0</v>
      </c>
      <c r="I102" s="177">
        <v>0</v>
      </c>
    </row>
    <row r="103" spans="1:9" ht="15">
      <c r="A103" s="104" t="s">
        <v>62</v>
      </c>
      <c r="B103" s="148" t="s">
        <v>460</v>
      </c>
      <c r="C103" s="148"/>
      <c r="D103" s="120" t="s">
        <v>382</v>
      </c>
      <c r="E103" s="120">
        <v>5</v>
      </c>
      <c r="F103" s="120">
        <v>8</v>
      </c>
      <c r="G103" s="120">
        <v>2</v>
      </c>
      <c r="H103" s="177">
        <v>71249556</v>
      </c>
      <c r="I103" s="177">
        <v>64006708</v>
      </c>
    </row>
    <row r="105" ht="12.75">
      <c r="H105" s="180"/>
    </row>
    <row r="107" spans="1:9" ht="12.75">
      <c r="A107" s="182" t="s">
        <v>604</v>
      </c>
      <c r="B107" s="182"/>
      <c r="E107" s="142"/>
      <c r="F107" s="142"/>
      <c r="G107" s="142"/>
      <c r="H107" s="47"/>
      <c r="I107" s="50" t="s">
        <v>50</v>
      </c>
    </row>
    <row r="108" spans="1:9" ht="12.75">
      <c r="A108" s="182" t="s">
        <v>623</v>
      </c>
      <c r="B108" s="182"/>
      <c r="E108" s="142"/>
      <c r="F108" s="142"/>
      <c r="G108" s="142"/>
      <c r="H108" s="50" t="s">
        <v>52</v>
      </c>
      <c r="I108" s="39" t="s">
        <v>632</v>
      </c>
    </row>
    <row r="109" spans="5:7" ht="12.75">
      <c r="E109" s="142"/>
      <c r="F109" s="142"/>
      <c r="G109" s="142"/>
    </row>
  </sheetData>
  <sheetProtection/>
  <mergeCells count="12">
    <mergeCell ref="A11:I11"/>
    <mergeCell ref="A12:I12"/>
    <mergeCell ref="A13:I13"/>
    <mergeCell ref="E14:G14"/>
    <mergeCell ref="E15:G15"/>
    <mergeCell ref="A107:B107"/>
    <mergeCell ref="E17:G17"/>
    <mergeCell ref="A108:B108"/>
    <mergeCell ref="E19:G19"/>
    <mergeCell ref="E44:G44"/>
    <mergeCell ref="E54:G54"/>
    <mergeCell ref="E85:G85"/>
  </mergeCells>
  <printOptions horizontalCentered="1"/>
  <pageMargins left="0.31496062992125984" right="0.2362204724409449" top="0.11811023622047245" bottom="0.03937007874015748" header="0" footer="0"/>
  <pageSetup horizontalDpi="300" verticalDpi="300" orientation="portrait" paperSize="9" scale="61" r:id="rId1"/>
  <rowBreaks count="1" manualBreakCount="1"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74.125" style="151" customWidth="1"/>
    <col min="2" max="2" width="2.75390625" style="151" customWidth="1"/>
    <col min="3" max="3" width="2.25390625" style="151" customWidth="1"/>
    <col min="4" max="4" width="2.75390625" style="151" customWidth="1"/>
    <col min="5" max="5" width="11.625" style="151" bestFit="1" customWidth="1"/>
    <col min="6" max="6" width="9.875" style="151" customWidth="1"/>
    <col min="7" max="7" width="11.625" style="151" bestFit="1" customWidth="1"/>
    <col min="8" max="8" width="15.00390625" style="151" customWidth="1"/>
    <col min="9" max="9" width="14.625" style="151" customWidth="1"/>
    <col min="10" max="10" width="14.00390625" style="151" customWidth="1"/>
    <col min="11" max="11" width="13.25390625" style="151" customWidth="1"/>
    <col min="12" max="12" width="15.125" style="151" customWidth="1"/>
    <col min="13" max="13" width="14.00390625" style="151" customWidth="1"/>
    <col min="14" max="16384" width="9.125" style="151" customWidth="1"/>
  </cols>
  <sheetData>
    <row r="1" spans="10:14" ht="13.5">
      <c r="J1" s="152"/>
      <c r="M1" s="153"/>
      <c r="N1" s="154" t="s">
        <v>8</v>
      </c>
    </row>
    <row r="2" spans="10:14" ht="13.5">
      <c r="J2" s="152"/>
      <c r="M2" s="216" t="s">
        <v>37</v>
      </c>
      <c r="N2" s="217"/>
    </row>
    <row r="3" spans="1:14" ht="12.75">
      <c r="A3" s="153" t="s">
        <v>54</v>
      </c>
      <c r="B3" s="218" t="s">
        <v>612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</row>
    <row r="4" spans="1:14" ht="12.75">
      <c r="A4" s="153" t="s">
        <v>43</v>
      </c>
      <c r="B4" s="218" t="s">
        <v>609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</row>
    <row r="5" spans="1:14" ht="12.75">
      <c r="A5" s="153" t="s">
        <v>44</v>
      </c>
      <c r="B5" s="218" t="s">
        <v>603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</row>
    <row r="6" spans="1:14" ht="12.75">
      <c r="A6" s="153" t="s">
        <v>45</v>
      </c>
      <c r="B6" s="219">
        <v>4218003250008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</row>
    <row r="7" spans="1:14" ht="12.75">
      <c r="A7" s="153" t="s">
        <v>46</v>
      </c>
      <c r="B7" s="218" t="s">
        <v>633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</row>
    <row r="8" ht="23.25" customHeight="1"/>
    <row r="9" spans="1:14" ht="21" customHeight="1" thickBot="1">
      <c r="A9" s="220" t="s">
        <v>0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</row>
    <row r="10" spans="1:14" ht="13.5" thickTop="1">
      <c r="A10" s="221" t="s">
        <v>624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</row>
    <row r="12" ht="12.75">
      <c r="N12" s="151" t="s">
        <v>252</v>
      </c>
    </row>
    <row r="13" ht="0.75" customHeight="1"/>
    <row r="14" ht="12.75" hidden="1"/>
    <row r="15" spans="1:14" ht="26.25" customHeight="1">
      <c r="A15" s="222" t="s">
        <v>1</v>
      </c>
      <c r="B15" s="224" t="s">
        <v>55</v>
      </c>
      <c r="C15" s="225"/>
      <c r="D15" s="226"/>
      <c r="E15" s="230" t="s">
        <v>530</v>
      </c>
      <c r="F15" s="231"/>
      <c r="G15" s="231"/>
      <c r="H15" s="231"/>
      <c r="I15" s="231"/>
      <c r="J15" s="231"/>
      <c r="K15" s="231"/>
      <c r="L15" s="232"/>
      <c r="M15" s="222" t="s">
        <v>531</v>
      </c>
      <c r="N15" s="222" t="s">
        <v>532</v>
      </c>
    </row>
    <row r="16" spans="1:14" ht="121.5">
      <c r="A16" s="223"/>
      <c r="B16" s="227"/>
      <c r="C16" s="228"/>
      <c r="D16" s="229"/>
      <c r="E16" s="155" t="s">
        <v>533</v>
      </c>
      <c r="F16" s="155" t="s">
        <v>329</v>
      </c>
      <c r="G16" s="155" t="s">
        <v>534</v>
      </c>
      <c r="H16" s="155" t="s">
        <v>535</v>
      </c>
      <c r="I16" s="155" t="s">
        <v>536</v>
      </c>
      <c r="J16" s="155" t="s">
        <v>537</v>
      </c>
      <c r="K16" s="155" t="s">
        <v>538</v>
      </c>
      <c r="L16" s="155" t="s">
        <v>539</v>
      </c>
      <c r="M16" s="223"/>
      <c r="N16" s="223"/>
    </row>
    <row r="17" spans="1:14" ht="16.5" customHeight="1" hidden="1">
      <c r="A17" s="156" t="s">
        <v>1</v>
      </c>
      <c r="B17" s="224" t="s">
        <v>55</v>
      </c>
      <c r="C17" s="225"/>
      <c r="D17" s="226"/>
      <c r="E17" s="230" t="s">
        <v>530</v>
      </c>
      <c r="F17" s="231"/>
      <c r="G17" s="231"/>
      <c r="H17" s="231"/>
      <c r="I17" s="231"/>
      <c r="J17" s="231"/>
      <c r="K17" s="231"/>
      <c r="L17" s="232"/>
      <c r="M17" s="156" t="s">
        <v>531</v>
      </c>
      <c r="N17" s="156" t="s">
        <v>532</v>
      </c>
    </row>
    <row r="18" spans="1:14" ht="81" customHeight="1" hidden="1">
      <c r="A18" s="222" t="s">
        <v>1</v>
      </c>
      <c r="B18" s="224" t="s">
        <v>55</v>
      </c>
      <c r="C18" s="225"/>
      <c r="D18" s="226"/>
      <c r="E18" s="230" t="s">
        <v>530</v>
      </c>
      <c r="F18" s="231"/>
      <c r="G18" s="231"/>
      <c r="H18" s="231"/>
      <c r="I18" s="231"/>
      <c r="J18" s="231"/>
      <c r="K18" s="231"/>
      <c r="L18" s="232"/>
      <c r="M18" s="222" t="s">
        <v>531</v>
      </c>
      <c r="N18" s="222" t="s">
        <v>532</v>
      </c>
    </row>
    <row r="19" spans="1:14" ht="41.25" customHeight="1" hidden="1">
      <c r="A19" s="223"/>
      <c r="B19" s="227"/>
      <c r="C19" s="228"/>
      <c r="D19" s="229"/>
      <c r="E19" s="155" t="s">
        <v>533</v>
      </c>
      <c r="F19" s="155" t="s">
        <v>329</v>
      </c>
      <c r="G19" s="155" t="s">
        <v>534</v>
      </c>
      <c r="H19" s="155" t="s">
        <v>535</v>
      </c>
      <c r="I19" s="155" t="s">
        <v>536</v>
      </c>
      <c r="J19" s="155" t="s">
        <v>537</v>
      </c>
      <c r="K19" s="155" t="s">
        <v>538</v>
      </c>
      <c r="L19" s="155" t="s">
        <v>539</v>
      </c>
      <c r="M19" s="223"/>
      <c r="N19" s="223"/>
    </row>
    <row r="20" spans="1:14" ht="12.75">
      <c r="A20" s="157">
        <v>1</v>
      </c>
      <c r="B20" s="233">
        <v>2</v>
      </c>
      <c r="C20" s="234"/>
      <c r="D20" s="235"/>
      <c r="E20" s="157">
        <v>3</v>
      </c>
      <c r="F20" s="157">
        <v>4</v>
      </c>
      <c r="G20" s="157">
        <v>5</v>
      </c>
      <c r="H20" s="157">
        <v>6</v>
      </c>
      <c r="I20" s="157">
        <v>7</v>
      </c>
      <c r="J20" s="157">
        <v>8</v>
      </c>
      <c r="K20" s="157">
        <v>9</v>
      </c>
      <c r="L20" s="157">
        <v>10</v>
      </c>
      <c r="M20" s="157">
        <v>11</v>
      </c>
      <c r="N20" s="157">
        <v>12</v>
      </c>
    </row>
    <row r="21" spans="1:14" ht="15">
      <c r="A21" s="157"/>
      <c r="B21" s="233"/>
      <c r="C21" s="234"/>
      <c r="D21" s="235"/>
      <c r="E21" s="177"/>
      <c r="F21" s="177"/>
      <c r="G21" s="177"/>
      <c r="H21" s="177"/>
      <c r="I21" s="177"/>
      <c r="J21" s="177"/>
      <c r="K21" s="177"/>
      <c r="L21" s="177"/>
      <c r="M21" s="177"/>
      <c r="N21" s="177"/>
    </row>
    <row r="22" spans="1:14" ht="15">
      <c r="A22" s="158" t="s">
        <v>627</v>
      </c>
      <c r="B22" s="159">
        <v>9</v>
      </c>
      <c r="C22" s="159">
        <v>0</v>
      </c>
      <c r="D22" s="159">
        <v>1</v>
      </c>
      <c r="E22" s="177">
        <v>94765400</v>
      </c>
      <c r="F22" s="177"/>
      <c r="G22" s="177">
        <v>26338464</v>
      </c>
      <c r="H22" s="177"/>
      <c r="I22" s="177"/>
      <c r="J22" s="177"/>
      <c r="K22" s="177">
        <v>31983364</v>
      </c>
      <c r="L22" s="177">
        <f>E22+F22+G22+H22+I22+J22+K22</f>
        <v>153087228</v>
      </c>
      <c r="M22" s="177"/>
      <c r="N22" s="177"/>
    </row>
    <row r="23" spans="1:14" ht="15">
      <c r="A23" s="158"/>
      <c r="B23" s="236"/>
      <c r="C23" s="237"/>
      <c r="D23" s="238"/>
      <c r="E23" s="177"/>
      <c r="F23" s="177"/>
      <c r="G23" s="177"/>
      <c r="H23" s="177"/>
      <c r="I23" s="177"/>
      <c r="J23" s="177"/>
      <c r="K23" s="177"/>
      <c r="L23" s="177"/>
      <c r="M23" s="177"/>
      <c r="N23" s="177"/>
    </row>
    <row r="24" spans="1:14" ht="15">
      <c r="A24" s="160" t="s">
        <v>540</v>
      </c>
      <c r="B24" s="159">
        <v>9</v>
      </c>
      <c r="C24" s="159">
        <v>0</v>
      </c>
      <c r="D24" s="159">
        <v>2</v>
      </c>
      <c r="E24" s="177"/>
      <c r="F24" s="177"/>
      <c r="G24" s="177"/>
      <c r="H24" s="177"/>
      <c r="I24" s="177"/>
      <c r="J24" s="177"/>
      <c r="K24" s="177"/>
      <c r="L24" s="177">
        <f aca="true" t="shared" si="0" ref="L24:L54">E24+F24+G24+H24+I24+J24+K24</f>
        <v>0</v>
      </c>
      <c r="M24" s="177"/>
      <c r="N24" s="177"/>
    </row>
    <row r="25" spans="1:14" ht="15">
      <c r="A25" s="160" t="s">
        <v>541</v>
      </c>
      <c r="B25" s="159">
        <v>9</v>
      </c>
      <c r="C25" s="159">
        <v>0</v>
      </c>
      <c r="D25" s="159">
        <v>3</v>
      </c>
      <c r="E25" s="177"/>
      <c r="F25" s="177"/>
      <c r="G25" s="177"/>
      <c r="H25" s="177"/>
      <c r="I25" s="177"/>
      <c r="J25" s="177"/>
      <c r="K25" s="177"/>
      <c r="L25" s="177">
        <f t="shared" si="0"/>
        <v>0</v>
      </c>
      <c r="M25" s="177"/>
      <c r="N25" s="177"/>
    </row>
    <row r="26" spans="1:14" ht="15">
      <c r="A26" s="158" t="s">
        <v>628</v>
      </c>
      <c r="B26" s="159">
        <v>9</v>
      </c>
      <c r="C26" s="159">
        <v>0</v>
      </c>
      <c r="D26" s="159">
        <v>4</v>
      </c>
      <c r="E26" s="177">
        <f>E22</f>
        <v>94765400</v>
      </c>
      <c r="F26" s="177"/>
      <c r="G26" s="177">
        <f>G22</f>
        <v>26338464</v>
      </c>
      <c r="H26" s="177"/>
      <c r="I26" s="177"/>
      <c r="J26" s="177"/>
      <c r="K26" s="177">
        <f>K22</f>
        <v>31983364</v>
      </c>
      <c r="L26" s="177">
        <f t="shared" si="0"/>
        <v>153087228</v>
      </c>
      <c r="M26" s="177"/>
      <c r="N26" s="177"/>
    </row>
    <row r="27" spans="1:14" ht="15">
      <c r="A27" s="158"/>
      <c r="B27" s="236"/>
      <c r="C27" s="237"/>
      <c r="D27" s="238"/>
      <c r="E27" s="177"/>
      <c r="F27" s="177"/>
      <c r="G27" s="177"/>
      <c r="H27" s="177"/>
      <c r="I27" s="177"/>
      <c r="J27" s="177"/>
      <c r="K27" s="177"/>
      <c r="L27" s="177"/>
      <c r="M27" s="177"/>
      <c r="N27" s="177"/>
    </row>
    <row r="28" spans="1:14" ht="15">
      <c r="A28" s="160" t="s">
        <v>542</v>
      </c>
      <c r="B28" s="159">
        <v>9</v>
      </c>
      <c r="C28" s="159">
        <v>0</v>
      </c>
      <c r="D28" s="159">
        <v>5</v>
      </c>
      <c r="E28" s="177"/>
      <c r="F28" s="177"/>
      <c r="G28" s="177"/>
      <c r="H28" s="177"/>
      <c r="I28" s="177"/>
      <c r="J28" s="177"/>
      <c r="K28" s="177">
        <v>17748848</v>
      </c>
      <c r="L28" s="177">
        <f t="shared" si="0"/>
        <v>17748848</v>
      </c>
      <c r="M28" s="177"/>
      <c r="N28" s="177"/>
    </row>
    <row r="29" spans="1:14" ht="15">
      <c r="A29" s="160" t="s">
        <v>543</v>
      </c>
      <c r="B29" s="159">
        <v>9</v>
      </c>
      <c r="C29" s="159">
        <v>0</v>
      </c>
      <c r="D29" s="159">
        <v>6</v>
      </c>
      <c r="E29" s="177"/>
      <c r="F29" s="177"/>
      <c r="G29" s="177"/>
      <c r="H29" s="177"/>
      <c r="I29" s="177"/>
      <c r="J29" s="177"/>
      <c r="K29" s="177"/>
      <c r="L29" s="177">
        <f t="shared" si="0"/>
        <v>0</v>
      </c>
      <c r="M29" s="177"/>
      <c r="N29" s="177"/>
    </row>
    <row r="30" spans="1:14" ht="15">
      <c r="A30" s="160" t="s">
        <v>558</v>
      </c>
      <c r="B30" s="159">
        <v>9</v>
      </c>
      <c r="C30" s="159">
        <v>0</v>
      </c>
      <c r="D30" s="159">
        <v>7</v>
      </c>
      <c r="E30" s="177"/>
      <c r="F30" s="177"/>
      <c r="G30" s="177"/>
      <c r="H30" s="177"/>
      <c r="I30" s="177"/>
      <c r="J30" s="177"/>
      <c r="K30" s="177">
        <f>K28</f>
        <v>17748848</v>
      </c>
      <c r="L30" s="177">
        <f t="shared" si="0"/>
        <v>17748848</v>
      </c>
      <c r="M30" s="177"/>
      <c r="N30" s="177"/>
    </row>
    <row r="31" spans="1:14" ht="15">
      <c r="A31" s="160"/>
      <c r="B31" s="236"/>
      <c r="C31" s="237"/>
      <c r="D31" s="238"/>
      <c r="E31" s="177"/>
      <c r="F31" s="177"/>
      <c r="G31" s="177"/>
      <c r="H31" s="177"/>
      <c r="I31" s="177"/>
      <c r="J31" s="177"/>
      <c r="K31" s="177"/>
      <c r="L31" s="177"/>
      <c r="M31" s="177"/>
      <c r="N31" s="177"/>
    </row>
    <row r="32" spans="1:14" ht="15">
      <c r="A32" s="160" t="s">
        <v>544</v>
      </c>
      <c r="B32" s="159">
        <v>9</v>
      </c>
      <c r="C32" s="159">
        <v>0</v>
      </c>
      <c r="D32" s="159">
        <v>8</v>
      </c>
      <c r="E32" s="177"/>
      <c r="F32" s="177"/>
      <c r="G32" s="177"/>
      <c r="H32" s="177"/>
      <c r="I32" s="177"/>
      <c r="J32" s="177"/>
      <c r="K32" s="177"/>
      <c r="L32" s="177">
        <f t="shared" si="0"/>
        <v>0</v>
      </c>
      <c r="M32" s="177"/>
      <c r="N32" s="177"/>
    </row>
    <row r="33" spans="1:14" ht="15">
      <c r="A33" s="160" t="s">
        <v>545</v>
      </c>
      <c r="B33" s="159">
        <v>9</v>
      </c>
      <c r="C33" s="159">
        <v>0</v>
      </c>
      <c r="D33" s="159">
        <v>9</v>
      </c>
      <c r="E33" s="177"/>
      <c r="F33" s="177"/>
      <c r="G33" s="177"/>
      <c r="H33" s="177"/>
      <c r="I33" s="177"/>
      <c r="J33" s="177"/>
      <c r="K33" s="177"/>
      <c r="L33" s="177">
        <f t="shared" si="0"/>
        <v>0</v>
      </c>
      <c r="M33" s="177"/>
      <c r="N33" s="177"/>
    </row>
    <row r="34" spans="1:14" ht="15">
      <c r="A34" s="160" t="s">
        <v>546</v>
      </c>
      <c r="B34" s="159">
        <v>9</v>
      </c>
      <c r="C34" s="159">
        <v>1</v>
      </c>
      <c r="D34" s="159">
        <v>0</v>
      </c>
      <c r="E34" s="177"/>
      <c r="F34" s="177"/>
      <c r="G34" s="177"/>
      <c r="H34" s="177"/>
      <c r="I34" s="177"/>
      <c r="J34" s="177"/>
      <c r="K34" s="177"/>
      <c r="L34" s="177">
        <f t="shared" si="0"/>
        <v>0</v>
      </c>
      <c r="M34" s="177"/>
      <c r="N34" s="177"/>
    </row>
    <row r="35" spans="1:14" ht="15">
      <c r="A35" s="160" t="s">
        <v>547</v>
      </c>
      <c r="B35" s="159">
        <v>9</v>
      </c>
      <c r="C35" s="159">
        <v>1</v>
      </c>
      <c r="D35" s="159">
        <v>1</v>
      </c>
      <c r="E35" s="177"/>
      <c r="F35" s="177"/>
      <c r="G35" s="177"/>
      <c r="H35" s="177"/>
      <c r="I35" s="177"/>
      <c r="J35" s="177"/>
      <c r="K35" s="177"/>
      <c r="L35" s="177">
        <f t="shared" si="0"/>
        <v>0</v>
      </c>
      <c r="M35" s="177"/>
      <c r="N35" s="177"/>
    </row>
    <row r="36" spans="1:14" ht="15">
      <c r="A36" s="160" t="s">
        <v>548</v>
      </c>
      <c r="B36" s="159">
        <v>9</v>
      </c>
      <c r="C36" s="159">
        <v>1</v>
      </c>
      <c r="D36" s="159">
        <v>2</v>
      </c>
      <c r="E36" s="177"/>
      <c r="F36" s="177"/>
      <c r="G36" s="177"/>
      <c r="H36" s="177"/>
      <c r="I36" s="177"/>
      <c r="J36" s="177"/>
      <c r="K36" s="177"/>
      <c r="L36" s="177">
        <f t="shared" si="0"/>
        <v>0</v>
      </c>
      <c r="M36" s="177"/>
      <c r="N36" s="177"/>
    </row>
    <row r="37" spans="1:14" ht="15">
      <c r="A37" s="160"/>
      <c r="B37" s="236"/>
      <c r="C37" s="237"/>
      <c r="D37" s="238"/>
      <c r="E37" s="177"/>
      <c r="F37" s="177"/>
      <c r="G37" s="177"/>
      <c r="H37" s="177"/>
      <c r="I37" s="177"/>
      <c r="J37" s="177"/>
      <c r="K37" s="177"/>
      <c r="L37" s="177"/>
      <c r="M37" s="177"/>
      <c r="N37" s="177"/>
    </row>
    <row r="38" spans="1:14" ht="14.25" customHeight="1">
      <c r="A38" s="158" t="s">
        <v>629</v>
      </c>
      <c r="B38" s="159">
        <v>9</v>
      </c>
      <c r="C38" s="159">
        <v>1</v>
      </c>
      <c r="D38" s="159">
        <v>3</v>
      </c>
      <c r="E38" s="177">
        <f>E26</f>
        <v>94765400</v>
      </c>
      <c r="F38" s="177"/>
      <c r="G38" s="177">
        <f>G26</f>
        <v>26338464</v>
      </c>
      <c r="H38" s="177"/>
      <c r="I38" s="177"/>
      <c r="J38" s="177"/>
      <c r="K38" s="177">
        <f>K26+K30</f>
        <v>49732212</v>
      </c>
      <c r="L38" s="177">
        <f t="shared" si="0"/>
        <v>170836076</v>
      </c>
      <c r="M38" s="177"/>
      <c r="N38" s="177"/>
    </row>
    <row r="39" spans="1:14" ht="15">
      <c r="A39" s="158"/>
      <c r="B39" s="236"/>
      <c r="C39" s="237"/>
      <c r="D39" s="238"/>
      <c r="E39" s="177"/>
      <c r="F39" s="177"/>
      <c r="G39" s="177"/>
      <c r="H39" s="177"/>
      <c r="I39" s="177"/>
      <c r="J39" s="177"/>
      <c r="K39" s="177"/>
      <c r="L39" s="177"/>
      <c r="M39" s="177"/>
      <c r="N39" s="177"/>
    </row>
    <row r="40" spans="1:14" ht="15">
      <c r="A40" s="160" t="s">
        <v>549</v>
      </c>
      <c r="B40" s="159">
        <v>9</v>
      </c>
      <c r="C40" s="159">
        <v>1</v>
      </c>
      <c r="D40" s="159">
        <v>4</v>
      </c>
      <c r="E40" s="177"/>
      <c r="F40" s="177"/>
      <c r="G40" s="177"/>
      <c r="H40" s="177"/>
      <c r="I40" s="177"/>
      <c r="J40" s="177"/>
      <c r="K40" s="177"/>
      <c r="L40" s="177">
        <f t="shared" si="0"/>
        <v>0</v>
      </c>
      <c r="M40" s="177"/>
      <c r="N40" s="177"/>
    </row>
    <row r="41" spans="1:14" ht="15">
      <c r="A41" s="160" t="s">
        <v>550</v>
      </c>
      <c r="B41" s="159">
        <v>9</v>
      </c>
      <c r="C41" s="159">
        <v>1</v>
      </c>
      <c r="D41" s="159">
        <v>5</v>
      </c>
      <c r="E41" s="177"/>
      <c r="F41" s="177"/>
      <c r="G41" s="177"/>
      <c r="H41" s="177"/>
      <c r="I41" s="177"/>
      <c r="J41" s="177"/>
      <c r="K41" s="177"/>
      <c r="L41" s="177">
        <f t="shared" si="0"/>
        <v>0</v>
      </c>
      <c r="M41" s="177"/>
      <c r="N41" s="177"/>
    </row>
    <row r="42" spans="1:14" ht="15">
      <c r="A42" s="158" t="s">
        <v>630</v>
      </c>
      <c r="B42" s="159">
        <v>9</v>
      </c>
      <c r="C42" s="159">
        <v>1</v>
      </c>
      <c r="D42" s="159">
        <v>6</v>
      </c>
      <c r="E42" s="177">
        <f>E38</f>
        <v>94765400</v>
      </c>
      <c r="F42" s="177"/>
      <c r="G42" s="177">
        <f>G38</f>
        <v>26338464</v>
      </c>
      <c r="H42" s="177"/>
      <c r="I42" s="177"/>
      <c r="J42" s="177"/>
      <c r="K42" s="177">
        <f>K38</f>
        <v>49732212</v>
      </c>
      <c r="L42" s="177">
        <f t="shared" si="0"/>
        <v>170836076</v>
      </c>
      <c r="M42" s="177"/>
      <c r="N42" s="177"/>
    </row>
    <row r="43" spans="1:14" ht="15">
      <c r="A43" s="158"/>
      <c r="B43" s="236"/>
      <c r="C43" s="237"/>
      <c r="D43" s="238"/>
      <c r="E43" s="177"/>
      <c r="F43" s="177"/>
      <c r="G43" s="177"/>
      <c r="H43" s="177"/>
      <c r="I43" s="177"/>
      <c r="J43" s="177"/>
      <c r="K43" s="177"/>
      <c r="L43" s="177"/>
      <c r="M43" s="177"/>
      <c r="N43" s="177"/>
    </row>
    <row r="44" spans="1:14" ht="15">
      <c r="A44" s="160" t="s">
        <v>551</v>
      </c>
      <c r="B44" s="159">
        <v>9</v>
      </c>
      <c r="C44" s="159">
        <v>1</v>
      </c>
      <c r="D44" s="159">
        <v>7</v>
      </c>
      <c r="E44" s="177"/>
      <c r="F44" s="177"/>
      <c r="G44" s="177"/>
      <c r="H44" s="177"/>
      <c r="I44" s="177"/>
      <c r="J44" s="177"/>
      <c r="K44" s="177">
        <v>37068367</v>
      </c>
      <c r="L44" s="177">
        <f t="shared" si="0"/>
        <v>37068367</v>
      </c>
      <c r="M44" s="177"/>
      <c r="N44" s="177"/>
    </row>
    <row r="45" spans="1:14" ht="15">
      <c r="A45" s="160" t="s">
        <v>552</v>
      </c>
      <c r="B45" s="159">
        <v>9</v>
      </c>
      <c r="C45" s="159">
        <v>1</v>
      </c>
      <c r="D45" s="159">
        <v>8</v>
      </c>
      <c r="E45" s="177"/>
      <c r="F45" s="177"/>
      <c r="G45" s="177"/>
      <c r="H45" s="177"/>
      <c r="I45" s="177"/>
      <c r="J45" s="177"/>
      <c r="K45" s="177"/>
      <c r="L45" s="177">
        <f t="shared" si="0"/>
        <v>0</v>
      </c>
      <c r="M45" s="177"/>
      <c r="N45" s="177"/>
    </row>
    <row r="46" spans="1:14" ht="15">
      <c r="A46" s="160" t="s">
        <v>559</v>
      </c>
      <c r="B46" s="159">
        <v>9</v>
      </c>
      <c r="C46" s="159">
        <v>1</v>
      </c>
      <c r="D46" s="159">
        <v>9</v>
      </c>
      <c r="E46" s="177"/>
      <c r="F46" s="177"/>
      <c r="G46" s="177"/>
      <c r="H46" s="177"/>
      <c r="I46" s="177"/>
      <c r="J46" s="177"/>
      <c r="K46" s="177">
        <f>K44</f>
        <v>37068367</v>
      </c>
      <c r="L46" s="177">
        <f t="shared" si="0"/>
        <v>37068367</v>
      </c>
      <c r="M46" s="177"/>
      <c r="N46" s="177"/>
    </row>
    <row r="47" spans="1:14" ht="15">
      <c r="A47" s="160"/>
      <c r="B47" s="236"/>
      <c r="C47" s="237"/>
      <c r="D47" s="238"/>
      <c r="E47" s="177"/>
      <c r="F47" s="177"/>
      <c r="G47" s="177"/>
      <c r="H47" s="177"/>
      <c r="I47" s="177"/>
      <c r="J47" s="177"/>
      <c r="K47" s="177"/>
      <c r="L47" s="177"/>
      <c r="M47" s="177"/>
      <c r="N47" s="177"/>
    </row>
    <row r="48" spans="1:14" ht="15">
      <c r="A48" s="160" t="s">
        <v>553</v>
      </c>
      <c r="B48" s="159">
        <v>9</v>
      </c>
      <c r="C48" s="159">
        <v>2</v>
      </c>
      <c r="D48" s="159">
        <v>0</v>
      </c>
      <c r="E48" s="177"/>
      <c r="F48" s="177"/>
      <c r="G48" s="177"/>
      <c r="H48" s="177"/>
      <c r="I48" s="177"/>
      <c r="J48" s="177"/>
      <c r="K48" s="177"/>
      <c r="L48" s="177">
        <f t="shared" si="0"/>
        <v>0</v>
      </c>
      <c r="M48" s="177"/>
      <c r="N48" s="177"/>
    </row>
    <row r="49" spans="1:14" ht="15">
      <c r="A49" s="160" t="s">
        <v>554</v>
      </c>
      <c r="B49" s="159">
        <v>9</v>
      </c>
      <c r="C49" s="159">
        <v>2</v>
      </c>
      <c r="D49" s="159">
        <v>1</v>
      </c>
      <c r="E49" s="177"/>
      <c r="F49" s="177"/>
      <c r="G49" s="177"/>
      <c r="H49" s="177"/>
      <c r="I49" s="177"/>
      <c r="J49" s="177"/>
      <c r="K49" s="177"/>
      <c r="L49" s="177">
        <f t="shared" si="0"/>
        <v>0</v>
      </c>
      <c r="M49" s="177"/>
      <c r="N49" s="177"/>
    </row>
    <row r="50" spans="1:14" ht="15">
      <c r="A50" s="160" t="s">
        <v>555</v>
      </c>
      <c r="B50" s="159">
        <v>9</v>
      </c>
      <c r="C50" s="159">
        <v>2</v>
      </c>
      <c r="D50" s="159">
        <v>2</v>
      </c>
      <c r="E50" s="177"/>
      <c r="F50" s="177"/>
      <c r="G50" s="177"/>
      <c r="H50" s="177"/>
      <c r="I50" s="177"/>
      <c r="J50" s="177"/>
      <c r="K50" s="177">
        <v>-39517171</v>
      </c>
      <c r="L50" s="177">
        <f t="shared" si="0"/>
        <v>-39517171</v>
      </c>
      <c r="M50" s="177"/>
      <c r="N50" s="177"/>
    </row>
    <row r="51" spans="1:14" ht="15">
      <c r="A51" s="160" t="s">
        <v>556</v>
      </c>
      <c r="B51" s="159">
        <v>9</v>
      </c>
      <c r="C51" s="159">
        <v>2</v>
      </c>
      <c r="D51" s="159">
        <v>3</v>
      </c>
      <c r="E51" s="177"/>
      <c r="F51" s="177"/>
      <c r="G51" s="177"/>
      <c r="H51" s="177"/>
      <c r="I51" s="177"/>
      <c r="J51" s="177"/>
      <c r="K51" s="177"/>
      <c r="L51" s="177">
        <f t="shared" si="0"/>
        <v>0</v>
      </c>
      <c r="M51" s="177"/>
      <c r="N51" s="177"/>
    </row>
    <row r="52" spans="1:14" ht="15">
      <c r="A52" s="160" t="s">
        <v>557</v>
      </c>
      <c r="B52" s="159">
        <v>9</v>
      </c>
      <c r="C52" s="159">
        <v>2</v>
      </c>
      <c r="D52" s="159">
        <v>4</v>
      </c>
      <c r="E52" s="177"/>
      <c r="F52" s="177"/>
      <c r="G52" s="177"/>
      <c r="H52" s="177"/>
      <c r="I52" s="177"/>
      <c r="J52" s="177"/>
      <c r="K52" s="177"/>
      <c r="L52" s="177">
        <f t="shared" si="0"/>
        <v>0</v>
      </c>
      <c r="M52" s="177"/>
      <c r="N52" s="177"/>
    </row>
    <row r="53" spans="1:14" ht="15">
      <c r="A53" s="160"/>
      <c r="B53" s="236"/>
      <c r="C53" s="237"/>
      <c r="D53" s="238"/>
      <c r="E53" s="177"/>
      <c r="F53" s="177"/>
      <c r="G53" s="177"/>
      <c r="H53" s="177"/>
      <c r="I53" s="177"/>
      <c r="J53" s="177"/>
      <c r="K53" s="177"/>
      <c r="L53" s="177"/>
      <c r="M53" s="177"/>
      <c r="N53" s="177"/>
    </row>
    <row r="54" spans="1:14" ht="15" customHeight="1">
      <c r="A54" s="158" t="s">
        <v>610</v>
      </c>
      <c r="B54" s="159">
        <v>9</v>
      </c>
      <c r="C54" s="159">
        <v>2</v>
      </c>
      <c r="D54" s="159">
        <v>5</v>
      </c>
      <c r="E54" s="177">
        <f>E42</f>
        <v>94765400</v>
      </c>
      <c r="F54" s="177"/>
      <c r="G54" s="177">
        <f>G42</f>
        <v>26338464</v>
      </c>
      <c r="H54" s="177"/>
      <c r="I54" s="177"/>
      <c r="J54" s="177"/>
      <c r="K54" s="177">
        <f>K46+K42+K50</f>
        <v>47283408</v>
      </c>
      <c r="L54" s="177">
        <f>E54+F54+G54+H54+I54+J54+K54</f>
        <v>168387272</v>
      </c>
      <c r="M54" s="177"/>
      <c r="N54" s="177"/>
    </row>
    <row r="58" spans="1:9" ht="12.75">
      <c r="A58" s="239" t="s">
        <v>604</v>
      </c>
      <c r="B58" s="239"/>
      <c r="E58" s="162"/>
      <c r="F58" s="162"/>
      <c r="G58" s="162"/>
      <c r="I58" s="161" t="s">
        <v>50</v>
      </c>
    </row>
    <row r="59" spans="1:9" ht="12.75">
      <c r="A59" s="239" t="s">
        <v>625</v>
      </c>
      <c r="B59" s="239"/>
      <c r="E59" s="162"/>
      <c r="F59" s="162"/>
      <c r="G59" s="162"/>
      <c r="H59" s="161" t="s">
        <v>52</v>
      </c>
      <c r="I59" s="151" t="s">
        <v>632</v>
      </c>
    </row>
    <row r="60" spans="5:7" ht="12.75">
      <c r="E60" s="162"/>
      <c r="F60" s="162"/>
      <c r="G60" s="162"/>
    </row>
  </sheetData>
  <sheetProtection/>
  <mergeCells count="32">
    <mergeCell ref="A59:B59"/>
    <mergeCell ref="B37:D37"/>
    <mergeCell ref="B39:D39"/>
    <mergeCell ref="B43:D43"/>
    <mergeCell ref="B47:D47"/>
    <mergeCell ref="B53:D53"/>
    <mergeCell ref="A58:B58"/>
    <mergeCell ref="N18:N19"/>
    <mergeCell ref="B20:D20"/>
    <mergeCell ref="B21:D21"/>
    <mergeCell ref="B23:D23"/>
    <mergeCell ref="B27:D27"/>
    <mergeCell ref="B31:D31"/>
    <mergeCell ref="B17:D17"/>
    <mergeCell ref="E17:L17"/>
    <mergeCell ref="A18:A19"/>
    <mergeCell ref="B18:D19"/>
    <mergeCell ref="E18:L18"/>
    <mergeCell ref="M18:M19"/>
    <mergeCell ref="A9:N9"/>
    <mergeCell ref="A10:N10"/>
    <mergeCell ref="A15:A16"/>
    <mergeCell ref="B15:D16"/>
    <mergeCell ref="E15:L15"/>
    <mergeCell ref="M15:M16"/>
    <mergeCell ref="N15:N16"/>
    <mergeCell ref="M2:N2"/>
    <mergeCell ref="B3:N3"/>
    <mergeCell ref="B4:N4"/>
    <mergeCell ref="B5:N5"/>
    <mergeCell ref="B6:N6"/>
    <mergeCell ref="B7:N7"/>
  </mergeCells>
  <printOptions horizontalCentered="1"/>
  <pageMargins left="0.1968503937007874" right="0.15748031496062992" top="0.31496062992125984" bottom="0.2362204724409449" header="0" footer="0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62.625" style="5" customWidth="1"/>
    <col min="2" max="2" width="44.125" style="7" customWidth="1"/>
    <col min="3" max="16384" width="9.125" style="7" customWidth="1"/>
  </cols>
  <sheetData>
    <row r="1" spans="1:11" ht="13.5">
      <c r="A1" s="25" t="s">
        <v>4</v>
      </c>
      <c r="B1" s="1" t="s">
        <v>8</v>
      </c>
      <c r="C1" s="6"/>
      <c r="E1" s="6"/>
      <c r="F1" s="6"/>
      <c r="G1" s="8"/>
      <c r="I1" s="9"/>
      <c r="J1" s="9"/>
      <c r="K1" s="9"/>
    </row>
    <row r="2" spans="1:11" ht="13.5">
      <c r="A2" s="240" t="s">
        <v>3</v>
      </c>
      <c r="B2" s="1" t="s">
        <v>2</v>
      </c>
      <c r="C2" s="6"/>
      <c r="E2" s="6"/>
      <c r="F2" s="6"/>
      <c r="G2" s="8"/>
      <c r="I2" s="9"/>
      <c r="J2" s="9"/>
      <c r="K2" s="9"/>
    </row>
    <row r="3" spans="1:11" ht="34.5" customHeight="1">
      <c r="A3" s="241"/>
      <c r="B3" s="1"/>
      <c r="C3" s="10"/>
      <c r="D3" s="10"/>
      <c r="E3" s="10"/>
      <c r="F3" s="10"/>
      <c r="G3" s="10"/>
      <c r="H3" s="10"/>
      <c r="I3" s="10"/>
      <c r="J3" s="10"/>
      <c r="K3" s="10"/>
    </row>
    <row r="4" spans="1:11" ht="38.25" customHeight="1">
      <c r="A4" s="150" t="s">
        <v>38</v>
      </c>
      <c r="B4" s="150" t="s">
        <v>39</v>
      </c>
      <c r="C4" s="10"/>
      <c r="D4" s="10"/>
      <c r="E4" s="10"/>
      <c r="F4" s="10"/>
      <c r="G4" s="10"/>
      <c r="H4" s="10"/>
      <c r="I4" s="10"/>
      <c r="J4" s="10"/>
      <c r="K4" s="10"/>
    </row>
    <row r="5" spans="1:2" ht="13.5">
      <c r="A5" s="31"/>
      <c r="B5" s="32"/>
    </row>
    <row r="6" spans="1:2" ht="13.5">
      <c r="A6" s="33"/>
      <c r="B6" s="32"/>
    </row>
    <row r="7" spans="1:2" ht="12.75">
      <c r="A7" s="34"/>
      <c r="B7" s="32"/>
    </row>
    <row r="8" spans="1:2" ht="12.75">
      <c r="A8" s="32"/>
      <c r="B8" s="35"/>
    </row>
    <row r="9" spans="1:2" ht="12.75">
      <c r="A9" s="28"/>
      <c r="B9" s="32"/>
    </row>
    <row r="10" spans="1:2" ht="12.75">
      <c r="A10" s="32"/>
      <c r="B10" s="32"/>
    </row>
    <row r="11" spans="1:2" ht="12.75">
      <c r="A11" s="32"/>
      <c r="B11" s="32"/>
    </row>
    <row r="12" spans="1:2" ht="12.75">
      <c r="A12" s="29"/>
      <c r="B12" s="32"/>
    </row>
    <row r="13" spans="1:2" ht="15" customHeight="1">
      <c r="A13" s="29"/>
      <c r="B13" s="32"/>
    </row>
    <row r="14" spans="1:2" ht="17.25" customHeight="1">
      <c r="A14" s="29"/>
      <c r="B14" s="32"/>
    </row>
    <row r="15" spans="1:2" ht="12.75">
      <c r="A15" s="29"/>
      <c r="B15" s="32"/>
    </row>
    <row r="16" spans="1:2" ht="12.75">
      <c r="A16" s="29"/>
      <c r="B16" s="32"/>
    </row>
    <row r="17" spans="1:2" ht="12.75">
      <c r="A17" s="29"/>
      <c r="B17" s="32"/>
    </row>
    <row r="18" spans="1:2" ht="13.5">
      <c r="A18" s="27"/>
      <c r="B18" s="32"/>
    </row>
    <row r="19" spans="1:2" ht="12.75">
      <c r="A19" s="29"/>
      <c r="B19" s="32"/>
    </row>
    <row r="20" spans="1:2" ht="12.75">
      <c r="A20" s="29"/>
      <c r="B20" s="32"/>
    </row>
    <row r="21" spans="1:2" ht="12.75">
      <c r="A21" s="29"/>
      <c r="B21" s="32"/>
    </row>
    <row r="22" spans="1:2" ht="17.25" customHeight="1">
      <c r="A22" s="31"/>
      <c r="B22" s="32"/>
    </row>
    <row r="23" spans="1:2" ht="12.75">
      <c r="A23" s="29"/>
      <c r="B23" s="32"/>
    </row>
    <row r="24" spans="1:2" ht="12.75">
      <c r="A24" s="29"/>
      <c r="B24" s="32"/>
    </row>
    <row r="25" spans="1:2" ht="12.75">
      <c r="A25" s="29"/>
      <c r="B25" s="32"/>
    </row>
    <row r="26" spans="1:2" ht="12.75">
      <c r="A26" s="29"/>
      <c r="B26" s="32"/>
    </row>
    <row r="27" spans="1:2" ht="12.75">
      <c r="A27" s="29"/>
      <c r="B27" s="32"/>
    </row>
    <row r="28" spans="1:2" ht="12.75">
      <c r="A28" s="29"/>
      <c r="B28" s="32"/>
    </row>
    <row r="30" spans="1:2" ht="13.5">
      <c r="A30" s="24" t="s">
        <v>35</v>
      </c>
      <c r="B30" s="8"/>
    </row>
    <row r="31" spans="1:2" ht="13.5">
      <c r="A31" s="25"/>
      <c r="B31" s="26"/>
    </row>
    <row r="32" ht="13.5">
      <c r="B32" s="8" t="s">
        <v>40</v>
      </c>
    </row>
    <row r="33" ht="12.75">
      <c r="B33" s="26"/>
    </row>
  </sheetData>
  <sheetProtection/>
  <mergeCells count="1">
    <mergeCell ref="A2:A3"/>
  </mergeCells>
  <printOptions horizontalCentered="1"/>
  <pageMargins left="0.3937007874015748" right="0.35433070866141736" top="0.7086614173228347" bottom="0.4330708661417323" header="0.4330708661417323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AMY</dc:creator>
  <cp:keywords/>
  <dc:description/>
  <cp:lastModifiedBy>Amidzic, Melisa (Kakanj) BIH</cp:lastModifiedBy>
  <cp:lastPrinted>2023-01-16T12:56:23Z</cp:lastPrinted>
  <dcterms:created xsi:type="dcterms:W3CDTF">1998-02-10T09:25:46Z</dcterms:created>
  <dcterms:modified xsi:type="dcterms:W3CDTF">2024-03-20T08:20:07Z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